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ustomProperty1.bin" ContentType="application/vnd.openxmlformats-officedocument.spreadsheetml.customProperty"/>
  <Override PartName="/xl/customProperty2.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codeName="ThisWorkbook" defaultThemeVersion="166925"/>
  <mc:AlternateContent xmlns:mc="http://schemas.openxmlformats.org/markup-compatibility/2006">
    <mc:Choice Requires="x15">
      <x15ac:absPath xmlns:x15ac="http://schemas.microsoft.com/office/spreadsheetml/2010/11/ac" url="https://ukdeloitte-my.sharepoint.com/personal/petermurray_deloitte_co_uk/Documents/Documents/DPC/RFI/20092024/"/>
    </mc:Choice>
  </mc:AlternateContent>
  <xr:revisionPtr revIDLastSave="0" documentId="8_{5823AFC3-DD5F-4A59-885B-804A8649912A}" xr6:coauthVersionLast="47" xr6:coauthVersionMax="47" xr10:uidLastSave="{00000000-0000-0000-0000-000000000000}"/>
  <bookViews>
    <workbookView xWindow="-110" yWindow="-110" windowWidth="19420" windowHeight="10420" tabRatio="782" xr2:uid="{4E0C1886-7D35-48B2-928C-E68949863E3A}"/>
  </bookViews>
  <sheets>
    <sheet name="Usability Guide" sheetId="74" r:id="rId1"/>
    <sheet name="Commercial Template" sheetId="76" r:id="rId2"/>
    <sheet name="Sub-Domains" sheetId="17" state="hidden" r:id="rId3"/>
    <sheet name="Sheet1" sheetId="31" state="hidden" r:id="rId4"/>
  </sheets>
  <definedNames>
    <definedName name="ConsultingGrade">#REF!</definedName>
    <definedName name="ResourceType">#REF!</definedName>
    <definedName name="RoleList">#REF!</definedName>
    <definedName name="SubDomains">'Sub-Domains'!$A$1:$A$21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6" i="76" l="1"/>
  <c r="I6" i="76"/>
  <c r="H6" i="76"/>
  <c r="F6" i="76"/>
  <c r="E6" i="76"/>
  <c r="D6" i="76"/>
  <c r="G6" i="76" s="1"/>
  <c r="I21" i="76" l="1"/>
  <c r="H21" i="76"/>
  <c r="F21" i="76"/>
  <c r="I15" i="76"/>
  <c r="H15" i="76"/>
  <c r="E15" i="76"/>
  <c r="D15" i="76"/>
  <c r="I9" i="76"/>
  <c r="H9" i="76"/>
  <c r="E9" i="76"/>
  <c r="F9" i="76"/>
  <c r="D9" i="76"/>
  <c r="F15" i="76"/>
  <c r="J15" i="76" l="1"/>
  <c r="J9" i="76"/>
  <c r="G9" i="76"/>
  <c r="G15" i="76"/>
  <c r="D21" i="76" l="1"/>
  <c r="E21" i="76"/>
  <c r="J21" i="76" l="1"/>
  <c r="J28" i="76" s="1"/>
  <c r="G21" i="76"/>
  <c r="G28" i="76" s="1"/>
</calcChain>
</file>

<file path=xl/sharedStrings.xml><?xml version="1.0" encoding="utf-8"?>
<sst xmlns="http://schemas.openxmlformats.org/spreadsheetml/2006/main" count="183" uniqueCount="107">
  <si>
    <t>Program Leadership</t>
  </si>
  <si>
    <t>Business Transformation</t>
  </si>
  <si>
    <t>Origination Leadership</t>
  </si>
  <si>
    <t>nCino Foundation</t>
  </si>
  <si>
    <t>Integration wrapper</t>
  </si>
  <si>
    <t>nCino Release 3</t>
  </si>
  <si>
    <t>nCino Release 4</t>
  </si>
  <si>
    <t>nCino Release 5</t>
  </si>
  <si>
    <t>nCino Release 6</t>
  </si>
  <si>
    <t>nCino infra support</t>
  </si>
  <si>
    <t>Servicing Leadership</t>
  </si>
  <si>
    <t>DNB Reference Bank</t>
  </si>
  <si>
    <t>Bilateral and participant Loans ( LC/SME)</t>
  </si>
  <si>
    <t>Syndicated Agent &amp; Securitized Loans</t>
  </si>
  <si>
    <t>nCino Release 1</t>
  </si>
  <si>
    <t>nCino Release 2</t>
  </si>
  <si>
    <t>Infrastructure setup and support</t>
  </si>
  <si>
    <t>Enterprise Limit -1</t>
  </si>
  <si>
    <t>Enterprise Limit -2</t>
  </si>
  <si>
    <t>Migration factory/platform</t>
  </si>
  <si>
    <t>User traning and onboarding</t>
  </si>
  <si>
    <t>Migration data extraction</t>
  </si>
  <si>
    <t>Subtotal</t>
  </si>
  <si>
    <t>Total</t>
  </si>
  <si>
    <t>Architecture</t>
  </si>
  <si>
    <t>Grade</t>
  </si>
  <si>
    <t>UK</t>
  </si>
  <si>
    <t>Partner</t>
  </si>
  <si>
    <t>Director</t>
  </si>
  <si>
    <t>Poland</t>
  </si>
  <si>
    <t>Senior Manager</t>
  </si>
  <si>
    <t>Norway</t>
  </si>
  <si>
    <t>Manager</t>
  </si>
  <si>
    <t>Senior Consultant</t>
  </si>
  <si>
    <t>Consultant</t>
  </si>
  <si>
    <t>Competency</t>
  </si>
  <si>
    <t xml:space="preserve">Name </t>
  </si>
  <si>
    <t>Firm</t>
  </si>
  <si>
    <t>Days in Discovery Phase</t>
  </si>
  <si>
    <t>UK Business Operations</t>
  </si>
  <si>
    <t>Marcus Williamson</t>
  </si>
  <si>
    <t>Equity Partner</t>
  </si>
  <si>
    <t>Olivier Patin</t>
  </si>
  <si>
    <t>Leonard Ikpase</t>
  </si>
  <si>
    <t>Name TBC</t>
  </si>
  <si>
    <t>UK SAMA</t>
  </si>
  <si>
    <t>Ruqaiya Ramzen</t>
  </si>
  <si>
    <t>Andrew Parks</t>
  </si>
  <si>
    <t>Oliver Tandoh</t>
  </si>
  <si>
    <t>Data &amp; Analytics</t>
  </si>
  <si>
    <t>Matt Graham</t>
  </si>
  <si>
    <t>Peter Pito</t>
  </si>
  <si>
    <t>Belfast</t>
  </si>
  <si>
    <t>Stan Witkowski</t>
  </si>
  <si>
    <t>USA</t>
  </si>
  <si>
    <t>Alex Acosta</t>
  </si>
  <si>
    <t>Victoria Sanchez</t>
  </si>
  <si>
    <t>Italy</t>
  </si>
  <si>
    <t xml:space="preserve">Initial Infra and Devops Build </t>
  </si>
  <si>
    <t>Asset Finance</t>
  </si>
  <si>
    <t>Mortgages</t>
  </si>
  <si>
    <t>&lt;&lt; Example</t>
  </si>
  <si>
    <t>Description</t>
  </si>
  <si>
    <t>Commercial Template</t>
  </si>
  <si>
    <t>Usability Guide</t>
  </si>
  <si>
    <t>Commerical Template</t>
  </si>
  <si>
    <t>Commerical Template Tab</t>
  </si>
  <si>
    <t>Tab Overview</t>
  </si>
  <si>
    <t>Commercial Definitions</t>
  </si>
  <si>
    <t xml:space="preserve">Year 1 </t>
  </si>
  <si>
    <t xml:space="preserve">Year 2 </t>
  </si>
  <si>
    <t xml:space="preserve">Year 3 </t>
  </si>
  <si>
    <t xml:space="preserve">Year 4 </t>
  </si>
  <si>
    <t xml:space="preserve">Year 5 </t>
  </si>
  <si>
    <t xml:space="preserve">TCV (3 Years) </t>
  </si>
  <si>
    <t xml:space="preserve">TCV (5 Years) </t>
  </si>
  <si>
    <t xml:space="preserve">3 Year Term + 2 year optional extension </t>
  </si>
  <si>
    <t>Below is a table of descriptions for fields in the tabs.  The derived rows should not be changed, but the data entry rows can be modified to best suit the supplier as it is appreciated that suppliers have different capabilities</t>
  </si>
  <si>
    <t>Capture all ROM costs including development costs, license costs, infrastructure costs, implementation costs and run costs
Also includes any components required to deploy the solution, both software licence modules and third party software</t>
  </si>
  <si>
    <t>Technology delivery Scenarios</t>
  </si>
  <si>
    <t>Upgrade the existing techology stack (including the forms engine and Optimizely), and bolt on new components including the Portal</t>
  </si>
  <si>
    <t>1. Upgrade Existing Components</t>
  </si>
  <si>
    <t>4. Other options</t>
  </si>
  <si>
    <t>2. Implement new components</t>
  </si>
  <si>
    <t>The Supplier is free to add other options based on their approach and capabilities that may incoproate some or all of the other options</t>
  </si>
  <si>
    <t>Sweat the existing technology stack and implement new components including the Portal, and business capabilities including information management, demand management, content etc.</t>
  </si>
  <si>
    <t>3. Implement full digital experience platform</t>
  </si>
  <si>
    <t>Sweat the existing technology stack and implement an integrated suite of components as a DXP stack via a phased transition</t>
  </si>
  <si>
    <t>A summary field of costs as individual elements of the delivery National My Police Portal Services. Please break this down across the different required products</t>
  </si>
  <si>
    <t>1. Development and Deployment of the Solution</t>
  </si>
  <si>
    <t>2. Infrastucture and Hosting</t>
  </si>
  <si>
    <t>3. Run costs</t>
  </si>
  <si>
    <t>This includes design, data and migration, delivery, training and change management, and licencing</t>
  </si>
  <si>
    <t>The Supplier should consider:
Costs for planning and analysis, as well as high-level design and low-level design including blueprints/standards
Costs for data modelling and data migration and any other required migration activties 
Costs for development, deployment and integration of the solution 
Costs for required user training and change management to embed the solution
Costs for Licencing for the solution</t>
  </si>
  <si>
    <t>This includes licencing, cloud costs for the solution, and non-cloud infrastucture costs</t>
  </si>
  <si>
    <t>The Supplier should consider:
Costs for Licencing for the infra and hosting solution and any support and maintenance
An estimate of the cloud hosting costs that DPC should expect
An estimate of the any other infrastructure costs that DPC should provision for</t>
  </si>
  <si>
    <t>This includes service management, and the ongoing application support and maintenance costs</t>
  </si>
  <si>
    <t>2. Infrastructure and Hosting</t>
  </si>
  <si>
    <t>3. Service Managament and Support</t>
  </si>
  <si>
    <t>Scenarios</t>
  </si>
  <si>
    <t>Take on of the existing tech stack</t>
  </si>
  <si>
    <t>Tech Stack takeover</t>
  </si>
  <si>
    <t>ROM Costs for the Scenarios</t>
  </si>
  <si>
    <t>ROM Costs for taking over the existing tech stack</t>
  </si>
  <si>
    <t>Tech Stack Takeover</t>
  </si>
  <si>
    <t>Costs for the adoption and takeover of the existing tech stack including knowledge transfer, upskilling, technology support and migration activity</t>
  </si>
  <si>
    <t>The delivery options for the supplier to consider and provide the costs to execute under the ROM cost headings below. The take on of the existing tech stack itself will be a separate cost line item below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</si>
</sst>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43" formatCode="_-* #,##0.00_-;\-* #,##0.00_-;_-* &quot;-&quot;??_-;_-@_-"/>
    <numFmt numFmtId="164" formatCode="_(* #,##0.00_);_(* \(#,##0.00\);_(* &quot;-&quot;??_);_(@_)"/>
    <numFmt numFmtId="165" formatCode="_(* #,##0_);_(* \(#,##0\);_(* &quot;-&quot;??_);_(@_)"/>
  </numFmts>
  <fonts count="15" x14ac:knownFonts="1">
    <font>
      <sz val="11"/>
      <color theme="1"/>
      <name val="Calibri"/>
      <family val="2"/>
      <scheme val="minor"/>
    </font>
    <font>
      <sz val="11"/>
      <color theme="0"/>
      <name val="Calibri"/>
      <family val="2"/>
      <scheme val="minor"/>
    </font>
    <font>
      <sz val="11"/>
      <color theme="1"/>
      <name val="Calibri"/>
      <family val="2"/>
      <scheme val="minor"/>
    </font>
    <font>
      <b/>
      <sz val="11"/>
      <color theme="1"/>
      <name val="Calibri"/>
      <family val="2"/>
      <scheme val="minor"/>
    </font>
    <font>
      <sz val="10"/>
      <name val="Arial"/>
      <family val="2"/>
    </font>
    <font>
      <b/>
      <sz val="9"/>
      <color rgb="FFFFFFFF"/>
      <name val="Calibri Light"/>
      <family val="2"/>
    </font>
    <font>
      <b/>
      <sz val="9"/>
      <color rgb="FF000000"/>
      <name val="Calibri Light"/>
      <family val="2"/>
    </font>
    <font>
      <sz val="9"/>
      <color rgb="FF000000"/>
      <name val="Calibri Light"/>
      <family val="2"/>
    </font>
    <font>
      <i/>
      <sz val="9"/>
      <color rgb="FF000000"/>
      <name val="Calibri Light"/>
      <family val="2"/>
    </font>
    <font>
      <sz val="11"/>
      <name val="Calibri"/>
      <family val="2"/>
      <scheme val="minor"/>
    </font>
    <font>
      <b/>
      <sz val="11"/>
      <color theme="0"/>
      <name val="Calibri"/>
      <family val="2"/>
      <scheme val="minor"/>
    </font>
    <font>
      <sz val="10"/>
      <color theme="1"/>
      <name val="Arial"/>
      <family val="2"/>
    </font>
    <font>
      <sz val="11"/>
      <color theme="2"/>
      <name val="Calibri"/>
      <family val="2"/>
      <scheme val="minor"/>
    </font>
    <font>
      <sz val="10"/>
      <color theme="9" tint="-0.24994659260841701"/>
      <name val="Segoe UI"/>
      <family val="2"/>
    </font>
    <font>
      <b/>
      <sz val="11"/>
      <name val="Calibri"/>
      <family val="2"/>
      <scheme val="minor"/>
    </font>
  </fonts>
  <fills count="11">
    <fill>
      <patternFill patternType="none"/>
    </fill>
    <fill>
      <patternFill patternType="gray125"/>
    </fill>
    <fill>
      <patternFill patternType="solid">
        <fgColor theme="1"/>
        <bgColor indexed="64"/>
      </patternFill>
    </fill>
    <fill>
      <patternFill patternType="solid">
        <fgColor theme="0" tint="-4.9989318521683403E-2"/>
        <bgColor indexed="64"/>
      </patternFill>
    </fill>
    <fill>
      <patternFill patternType="solid">
        <fgColor rgb="FF333F50"/>
        <bgColor indexed="64"/>
      </patternFill>
    </fill>
    <fill>
      <patternFill patternType="solid">
        <fgColor rgb="FFF2F2F2"/>
        <bgColor indexed="64"/>
      </patternFill>
    </fill>
    <fill>
      <patternFill patternType="solid">
        <fgColor rgb="FF4AC0D2"/>
        <bgColor indexed="64"/>
      </patternFill>
    </fill>
    <fill>
      <patternFill patternType="solid">
        <fgColor theme="8" tint="0.79998168889431442"/>
        <bgColor indexed="64"/>
      </patternFill>
    </fill>
    <fill>
      <patternFill patternType="solid">
        <fgColor rgb="FF0070C0"/>
        <bgColor indexed="64"/>
      </patternFill>
    </fill>
    <fill>
      <patternFill patternType="solid">
        <fgColor theme="4"/>
        <bgColor indexed="64"/>
      </patternFill>
    </fill>
    <fill>
      <patternFill patternType="solid">
        <fgColor theme="4" tint="0.79998168889431442"/>
        <bgColor indexed="64"/>
      </patternFill>
    </fill>
  </fills>
  <borders count="27">
    <border>
      <left/>
      <right/>
      <top/>
      <bottom/>
      <diagonal/>
    </border>
    <border>
      <left style="medium">
        <color rgb="FFFFFFFF"/>
      </left>
      <right style="medium">
        <color rgb="FFFFFFFF"/>
      </right>
      <top/>
      <bottom/>
      <diagonal/>
    </border>
    <border>
      <left/>
      <right style="thin">
        <color indexed="64"/>
      </right>
      <top/>
      <bottom/>
      <diagonal/>
    </border>
    <border>
      <left style="medium">
        <color rgb="FFFFFFFF"/>
      </left>
      <right style="medium">
        <color rgb="FFFFFFFF"/>
      </right>
      <top style="medium">
        <color rgb="FFFFFFFF"/>
      </top>
      <bottom style="medium">
        <color rgb="FFA6A6A6"/>
      </bottom>
      <diagonal/>
    </border>
    <border>
      <left style="medium">
        <color rgb="FFFFFFFF"/>
      </left>
      <right style="medium">
        <color rgb="FFFFFFFF"/>
      </right>
      <top style="medium">
        <color rgb="FFA6A6A6"/>
      </top>
      <bottom style="medium">
        <color rgb="FFA6A6A6"/>
      </bottom>
      <diagonal/>
    </border>
    <border>
      <left style="medium">
        <color rgb="FFFFFFFF"/>
      </left>
      <right style="medium">
        <color rgb="FFFFFFFF"/>
      </right>
      <top style="medium">
        <color rgb="FFA6A6A6"/>
      </top>
      <bottom/>
      <diagonal/>
    </border>
    <border>
      <left style="medium">
        <color rgb="FFFFFFFF"/>
      </left>
      <right style="medium">
        <color rgb="FFFFFFFF"/>
      </right>
      <top/>
      <bottom style="medium">
        <color rgb="FFA6A6A6"/>
      </bottom>
      <diagonal/>
    </border>
    <border>
      <left style="thin">
        <color auto="1"/>
      </left>
      <right/>
      <top/>
      <bottom/>
      <diagonal/>
    </border>
    <border>
      <left/>
      <right/>
      <top style="double">
        <color rgb="FF4AC0D2"/>
      </top>
      <bottom/>
      <diagonal/>
    </border>
    <border>
      <left/>
      <right/>
      <top style="double">
        <color rgb="FF4AC0D2"/>
      </top>
      <bottom style="double">
        <color rgb="FF4AC0D2"/>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theme="2" tint="-9.9978637043366805E-2"/>
      </right>
      <top style="thin">
        <color theme="2" tint="-9.9978637043366805E-2"/>
      </top>
      <bottom style="thin">
        <color theme="2" tint="-9.9978637043366805E-2"/>
      </bottom>
      <diagonal/>
    </border>
    <border>
      <left style="thin">
        <color indexed="64"/>
      </left>
      <right style="thin">
        <color theme="2" tint="-9.9978637043366805E-2"/>
      </right>
      <top style="thin">
        <color theme="2" tint="-9.9978637043366805E-2"/>
      </top>
      <bottom/>
      <diagonal/>
    </border>
    <border>
      <left style="thin">
        <color theme="2" tint="-9.9978637043366805E-2"/>
      </left>
      <right/>
      <top/>
      <bottom/>
      <diagonal/>
    </border>
    <border>
      <left style="thin">
        <color indexed="64"/>
      </left>
      <right style="thin">
        <color theme="2" tint="-9.9978637043366805E-2"/>
      </right>
      <top style="thin">
        <color indexed="64"/>
      </top>
      <bottom style="thin">
        <color theme="2" tint="-9.9978637043366805E-2"/>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double">
        <color rgb="FF4AC0D2"/>
      </top>
      <bottom style="medium">
        <color indexed="64"/>
      </bottom>
      <diagonal/>
    </border>
    <border>
      <left style="thin">
        <color indexed="64"/>
      </left>
      <right style="thin">
        <color indexed="64"/>
      </right>
      <top style="thin">
        <color indexed="64"/>
      </top>
      <bottom style="thin">
        <color indexed="64"/>
      </bottom>
      <diagonal/>
    </border>
  </borders>
  <cellStyleXfs count="8">
    <xf numFmtId="0" fontId="0" fillId="0" borderId="0"/>
    <xf numFmtId="164" fontId="2" fillId="0" borderId="0" applyFont="0" applyFill="0" applyBorder="0" applyAlignment="0" applyProtection="0"/>
    <xf numFmtId="0" fontId="4" fillId="0" borderId="0">
      <protection locked="0"/>
    </xf>
    <xf numFmtId="0" fontId="11" fillId="0" borderId="0"/>
    <xf numFmtId="43" fontId="11" fillId="0" borderId="0" applyFont="0" applyFill="0" applyBorder="0" applyAlignment="0" applyProtection="0"/>
    <xf numFmtId="0" fontId="2" fillId="0" borderId="0"/>
    <xf numFmtId="0" fontId="2" fillId="0" borderId="0"/>
    <xf numFmtId="0" fontId="13" fillId="0" borderId="0" applyNumberFormat="0"/>
  </cellStyleXfs>
  <cellXfs count="95">
    <xf numFmtId="0" fontId="0" fillId="0" borderId="0" xfId="0"/>
    <xf numFmtId="0" fontId="5" fillId="4" borderId="3" xfId="0" applyFont="1" applyFill="1" applyBorder="1" applyAlignment="1">
      <alignment horizontal="left" vertical="center" wrapText="1" readingOrder="1"/>
    </xf>
    <xf numFmtId="0" fontId="7" fillId="0" borderId="4" xfId="0" applyFont="1" applyBorder="1" applyAlignment="1">
      <alignment horizontal="left" wrapText="1" readingOrder="1"/>
    </xf>
    <xf numFmtId="0" fontId="7" fillId="0" borderId="4" xfId="0" applyFont="1" applyBorder="1" applyAlignment="1">
      <alignment horizontal="left" vertical="center" wrapText="1" readingOrder="1"/>
    </xf>
    <xf numFmtId="0" fontId="7" fillId="0" borderId="4" xfId="0" applyFont="1" applyBorder="1" applyAlignment="1">
      <alignment horizontal="center" vertical="center" wrapText="1" readingOrder="1"/>
    </xf>
    <xf numFmtId="0" fontId="8" fillId="0" borderId="4" xfId="0" applyFont="1" applyBorder="1" applyAlignment="1">
      <alignment horizontal="left" vertical="center" wrapText="1" readingOrder="1"/>
    </xf>
    <xf numFmtId="0" fontId="6" fillId="5" borderId="4" xfId="0" applyFont="1" applyFill="1" applyBorder="1" applyAlignment="1">
      <alignment horizontal="left" vertical="center" wrapText="1" readingOrder="1"/>
    </xf>
    <xf numFmtId="0" fontId="12" fillId="0" borderId="0" xfId="0" applyFont="1"/>
    <xf numFmtId="0" fontId="3" fillId="0" borderId="0" xfId="0" applyFont="1" applyAlignment="1">
      <alignment horizontal="right"/>
    </xf>
    <xf numFmtId="164" fontId="0" fillId="0" borderId="0" xfId="1" applyFont="1"/>
    <xf numFmtId="0" fontId="12" fillId="0" borderId="0" xfId="0" applyFont="1" applyAlignment="1">
      <alignment horizontal="center" vertical="center"/>
    </xf>
    <xf numFmtId="0" fontId="0" fillId="0" borderId="0" xfId="0" applyFont="1"/>
    <xf numFmtId="0" fontId="0" fillId="3" borderId="0" xfId="0" applyFont="1" applyFill="1" applyAlignment="1">
      <alignment horizontal="right"/>
    </xf>
    <xf numFmtId="165" fontId="0" fillId="7" borderId="0" xfId="1" applyNumberFormat="1" applyFont="1" applyFill="1" applyAlignment="1">
      <alignment horizontal="right"/>
    </xf>
    <xf numFmtId="0" fontId="0" fillId="0" borderId="0" xfId="0" applyFont="1" applyAlignment="1">
      <alignment horizontal="right"/>
    </xf>
    <xf numFmtId="0" fontId="0" fillId="0" borderId="8" xfId="0" applyFont="1" applyBorder="1"/>
    <xf numFmtId="165" fontId="3" fillId="0" borderId="9" xfId="1" applyNumberFormat="1" applyFont="1" applyBorder="1"/>
    <xf numFmtId="165" fontId="1" fillId="6" borderId="0" xfId="1" applyNumberFormat="1" applyFont="1" applyFill="1"/>
    <xf numFmtId="0" fontId="10" fillId="6" borderId="0" xfId="0" applyFont="1" applyFill="1" applyAlignment="1">
      <alignment horizontal="right"/>
    </xf>
    <xf numFmtId="165" fontId="1" fillId="6" borderId="0" xfId="1" applyNumberFormat="1" applyFont="1" applyFill="1" applyBorder="1"/>
    <xf numFmtId="0" fontId="0" fillId="0" borderId="0" xfId="0" applyBorder="1" applyAlignment="1">
      <alignment horizontal="left"/>
    </xf>
    <xf numFmtId="0" fontId="10" fillId="0" borderId="0" xfId="0" applyFont="1" applyFill="1" applyBorder="1"/>
    <xf numFmtId="0" fontId="0" fillId="0" borderId="0" xfId="0" applyFill="1" applyBorder="1" applyAlignment="1">
      <alignment horizontal="left"/>
    </xf>
    <xf numFmtId="0" fontId="0" fillId="0" borderId="0" xfId="0" applyFill="1"/>
    <xf numFmtId="0" fontId="0" fillId="0" borderId="0" xfId="0" applyFill="1" applyBorder="1"/>
    <xf numFmtId="0" fontId="0" fillId="0" borderId="7" xfId="0" applyFill="1" applyBorder="1" applyAlignment="1">
      <alignment horizontal="left" indent="2"/>
    </xf>
    <xf numFmtId="0" fontId="0" fillId="0" borderId="19" xfId="0" applyFill="1" applyBorder="1" applyAlignment="1">
      <alignment horizontal="left" indent="2"/>
    </xf>
    <xf numFmtId="0" fontId="10" fillId="2" borderId="10" xfId="0" applyFont="1" applyFill="1" applyBorder="1"/>
    <xf numFmtId="0" fontId="10" fillId="2" borderId="11" xfId="0" applyFont="1" applyFill="1" applyBorder="1"/>
    <xf numFmtId="0" fontId="10" fillId="2" borderId="12" xfId="0" applyFont="1" applyFill="1" applyBorder="1"/>
    <xf numFmtId="0" fontId="0" fillId="0" borderId="16" xfId="0" applyFill="1" applyBorder="1" applyAlignment="1">
      <alignment horizontal="left" wrapText="1" indent="2"/>
    </xf>
    <xf numFmtId="0" fontId="10" fillId="9" borderId="22" xfId="0" applyFont="1" applyFill="1" applyBorder="1"/>
    <xf numFmtId="0" fontId="10" fillId="9" borderId="19" xfId="0" applyFont="1" applyFill="1" applyBorder="1"/>
    <xf numFmtId="0" fontId="10" fillId="9" borderId="20" xfId="0" applyFont="1" applyFill="1" applyBorder="1"/>
    <xf numFmtId="0" fontId="10" fillId="9" borderId="7" xfId="0" applyFont="1" applyFill="1" applyBorder="1" applyAlignment="1">
      <alignment horizontal="left"/>
    </xf>
    <xf numFmtId="0" fontId="0" fillId="0" borderId="0" xfId="0" applyFont="1" applyBorder="1"/>
    <xf numFmtId="43" fontId="1" fillId="9" borderId="0" xfId="0" applyNumberFormat="1" applyFont="1" applyFill="1"/>
    <xf numFmtId="0" fontId="10" fillId="10" borderId="0" xfId="0" applyFont="1" applyFill="1" applyAlignment="1">
      <alignment horizontal="center"/>
    </xf>
    <xf numFmtId="0" fontId="10" fillId="10" borderId="0" xfId="0" applyFont="1" applyFill="1" applyBorder="1" applyAlignment="1">
      <alignment horizontal="center"/>
    </xf>
    <xf numFmtId="0" fontId="12" fillId="0" borderId="0" xfId="0" applyFont="1" applyBorder="1" applyAlignment="1">
      <alignment horizontal="center" vertical="center"/>
    </xf>
    <xf numFmtId="43" fontId="1" fillId="9" borderId="23" xfId="0" applyNumberFormat="1" applyFont="1" applyFill="1" applyBorder="1"/>
    <xf numFmtId="0" fontId="3" fillId="10" borderId="24" xfId="0" applyFont="1" applyFill="1" applyBorder="1" applyAlignment="1">
      <alignment horizontal="center" vertical="center"/>
    </xf>
    <xf numFmtId="165" fontId="10" fillId="6" borderId="24" xfId="1" applyNumberFormat="1" applyFont="1" applyFill="1" applyBorder="1"/>
    <xf numFmtId="165" fontId="0" fillId="7" borderId="24" xfId="1" applyNumberFormat="1" applyFont="1" applyFill="1" applyBorder="1" applyAlignment="1">
      <alignment horizontal="right"/>
    </xf>
    <xf numFmtId="0" fontId="0" fillId="0" borderId="24" xfId="0" applyFont="1" applyBorder="1" applyAlignment="1">
      <alignment horizontal="center" vertical="center"/>
    </xf>
    <xf numFmtId="0" fontId="12" fillId="0" borderId="0" xfId="0" applyFont="1" applyBorder="1"/>
    <xf numFmtId="43" fontId="0" fillId="0" borderId="0" xfId="0" applyNumberFormat="1" applyFont="1" applyBorder="1"/>
    <xf numFmtId="164" fontId="12" fillId="0" borderId="0" xfId="1" applyFont="1" applyBorder="1"/>
    <xf numFmtId="3" fontId="9" fillId="0" borderId="0" xfId="0" applyNumberFormat="1" applyFont="1" applyBorder="1"/>
    <xf numFmtId="0" fontId="14" fillId="10" borderId="10" xfId="0" applyFont="1" applyFill="1" applyBorder="1" applyAlignment="1"/>
    <xf numFmtId="0" fontId="0" fillId="10" borderId="0" xfId="0" applyFont="1" applyFill="1" applyBorder="1" applyAlignment="1">
      <alignment horizontal="center" vertical="center"/>
    </xf>
    <xf numFmtId="165" fontId="3" fillId="0" borderId="9" xfId="1" applyNumberFormat="1" applyFont="1" applyBorder="1" applyAlignment="1"/>
    <xf numFmtId="165" fontId="3" fillId="0" borderId="25" xfId="1" applyNumberFormat="1" applyFont="1" applyBorder="1" applyAlignment="1"/>
    <xf numFmtId="0" fontId="0" fillId="0" borderId="0" xfId="0" applyBorder="1" applyAlignment="1">
      <alignment horizontal="left"/>
    </xf>
    <xf numFmtId="0" fontId="0" fillId="0" borderId="2" xfId="0" applyBorder="1" applyAlignment="1">
      <alignment horizontal="left"/>
    </xf>
    <xf numFmtId="0" fontId="0" fillId="0" borderId="0" xfId="0" applyBorder="1" applyAlignment="1">
      <alignment horizontal="left"/>
    </xf>
    <xf numFmtId="0" fontId="0" fillId="0" borderId="2" xfId="0" applyBorder="1" applyAlignment="1">
      <alignment horizontal="left"/>
    </xf>
    <xf numFmtId="0" fontId="0" fillId="0" borderId="0" xfId="0" applyBorder="1" applyAlignment="1">
      <alignment horizontal="left"/>
    </xf>
    <xf numFmtId="0" fontId="0" fillId="0" borderId="2" xfId="0" applyBorder="1" applyAlignment="1">
      <alignment horizontal="left"/>
    </xf>
    <xf numFmtId="0" fontId="14" fillId="10" borderId="26" xfId="0" applyFont="1" applyFill="1" applyBorder="1"/>
    <xf numFmtId="0" fontId="0" fillId="0" borderId="0" xfId="0" applyFill="1" applyBorder="1" applyAlignment="1">
      <alignment horizontal="left"/>
    </xf>
    <xf numFmtId="0" fontId="0" fillId="0" borderId="21" xfId="0" applyBorder="1" applyAlignment="1">
      <alignment horizontal="left"/>
    </xf>
    <xf numFmtId="0" fontId="0" fillId="0" borderId="0" xfId="0" applyBorder="1" applyAlignment="1">
      <alignment horizontal="left"/>
    </xf>
    <xf numFmtId="0" fontId="0" fillId="0" borderId="2" xfId="0" applyBorder="1" applyAlignment="1">
      <alignment horizontal="left"/>
    </xf>
    <xf numFmtId="0" fontId="0" fillId="0" borderId="7" xfId="0" applyBorder="1" applyAlignment="1">
      <alignment horizontal="center"/>
    </xf>
    <xf numFmtId="0" fontId="0" fillId="0" borderId="0" xfId="0" applyBorder="1" applyAlignment="1">
      <alignment horizontal="center"/>
    </xf>
    <xf numFmtId="0" fontId="0" fillId="0" borderId="2" xfId="0" applyBorder="1" applyAlignment="1">
      <alignment horizontal="center"/>
    </xf>
    <xf numFmtId="0" fontId="0" fillId="0" borderId="17" xfId="0" applyBorder="1" applyAlignment="1">
      <alignment horizontal="left"/>
    </xf>
    <xf numFmtId="0" fontId="0" fillId="0" borderId="18" xfId="0" applyBorder="1" applyAlignment="1">
      <alignment horizontal="left"/>
    </xf>
    <xf numFmtId="0" fontId="0" fillId="0" borderId="21" xfId="0" applyBorder="1" applyAlignment="1">
      <alignment horizontal="left" wrapText="1"/>
    </xf>
    <xf numFmtId="0" fontId="0" fillId="0" borderId="0" xfId="0" applyBorder="1" applyAlignment="1">
      <alignment horizontal="left" wrapText="1"/>
    </xf>
    <xf numFmtId="0" fontId="0" fillId="0" borderId="14" xfId="0" applyBorder="1" applyAlignment="1">
      <alignment horizontal="left"/>
    </xf>
    <xf numFmtId="0" fontId="0" fillId="0" borderId="15" xfId="0" applyBorder="1" applyAlignment="1">
      <alignment horizontal="left"/>
    </xf>
    <xf numFmtId="0" fontId="10" fillId="8" borderId="10" xfId="0" applyFont="1" applyFill="1" applyBorder="1" applyAlignment="1">
      <alignment horizontal="left"/>
    </xf>
    <xf numFmtId="0" fontId="10" fillId="8" borderId="11" xfId="0" applyFont="1" applyFill="1" applyBorder="1" applyAlignment="1">
      <alignment horizontal="left"/>
    </xf>
    <xf numFmtId="0" fontId="10" fillId="8" borderId="12" xfId="0" applyFont="1" applyFill="1" applyBorder="1" applyAlignment="1">
      <alignment horizontal="left"/>
    </xf>
    <xf numFmtId="0" fontId="0" fillId="0" borderId="26" xfId="0" applyBorder="1" applyAlignment="1">
      <alignment horizontal="left" wrapText="1"/>
    </xf>
    <xf numFmtId="0" fontId="0" fillId="0" borderId="26" xfId="0" applyBorder="1" applyAlignment="1">
      <alignment horizontal="left"/>
    </xf>
    <xf numFmtId="0" fontId="1" fillId="9" borderId="16" xfId="0" applyFont="1" applyFill="1" applyBorder="1" applyAlignment="1">
      <alignment horizontal="left" wrapText="1"/>
    </xf>
    <xf numFmtId="0" fontId="1" fillId="9" borderId="17" xfId="0" applyFont="1" applyFill="1" applyBorder="1" applyAlignment="1">
      <alignment horizontal="left" wrapText="1"/>
    </xf>
    <xf numFmtId="0" fontId="1" fillId="9" borderId="18" xfId="0" applyFont="1" applyFill="1" applyBorder="1" applyAlignment="1">
      <alignment horizontal="left" wrapText="1"/>
    </xf>
    <xf numFmtId="0" fontId="10" fillId="9" borderId="13" xfId="0" applyFont="1" applyFill="1" applyBorder="1"/>
    <xf numFmtId="0" fontId="10" fillId="9" borderId="14" xfId="0" applyFont="1" applyFill="1" applyBorder="1"/>
    <xf numFmtId="0" fontId="10" fillId="9" borderId="15" xfId="0" applyFont="1" applyFill="1" applyBorder="1"/>
    <xf numFmtId="0" fontId="14" fillId="10" borderId="11" xfId="0" applyFont="1" applyFill="1" applyBorder="1" applyAlignment="1">
      <alignment horizontal="left"/>
    </xf>
    <xf numFmtId="0" fontId="14" fillId="10" borderId="12" xfId="0" applyFont="1" applyFill="1" applyBorder="1" applyAlignment="1">
      <alignment horizontal="left"/>
    </xf>
    <xf numFmtId="0" fontId="10" fillId="2" borderId="0" xfId="0" applyFont="1" applyFill="1" applyAlignment="1">
      <alignment horizontal="center" vertical="center"/>
    </xf>
    <xf numFmtId="0" fontId="10" fillId="2" borderId="10" xfId="0" applyFont="1" applyFill="1" applyBorder="1" applyAlignment="1">
      <alignment horizontal="left"/>
    </xf>
    <xf numFmtId="0" fontId="10" fillId="2" borderId="11" xfId="0" applyFont="1" applyFill="1" applyBorder="1" applyAlignment="1">
      <alignment horizontal="left"/>
    </xf>
    <xf numFmtId="0" fontId="10" fillId="2" borderId="12" xfId="0" applyFont="1" applyFill="1" applyBorder="1" applyAlignment="1">
      <alignment horizontal="left"/>
    </xf>
    <xf numFmtId="0" fontId="10" fillId="6" borderId="0" xfId="0" applyFont="1" applyFill="1" applyAlignment="1">
      <alignment horizontal="center"/>
    </xf>
    <xf numFmtId="0" fontId="0" fillId="0" borderId="0" xfId="0" applyAlignment="1">
      <alignment horizontal="center"/>
    </xf>
    <xf numFmtId="0" fontId="6" fillId="5" borderId="5" xfId="0" applyFont="1" applyFill="1" applyBorder="1" applyAlignment="1">
      <alignment horizontal="left" vertical="center" wrapText="1" readingOrder="1"/>
    </xf>
    <xf numFmtId="0" fontId="6" fillId="5" borderId="6" xfId="0" applyFont="1" applyFill="1" applyBorder="1" applyAlignment="1">
      <alignment horizontal="left" vertical="center" wrapText="1" readingOrder="1"/>
    </xf>
    <xf numFmtId="0" fontId="6" fillId="5" borderId="1" xfId="0" applyFont="1" applyFill="1" applyBorder="1" applyAlignment="1">
      <alignment horizontal="left" vertical="center" wrapText="1" readingOrder="1"/>
    </xf>
  </cellXfs>
  <cellStyles count="8">
    <cellStyle name="3_Reference" xfId="7" xr:uid="{EE30BA06-2EEB-4F91-AD8F-CF519FA013C8}"/>
    <cellStyle name="Comma" xfId="1" builtinId="3"/>
    <cellStyle name="Comma 2" xfId="4" xr:uid="{5AD9E105-C897-4F18-BE2D-64217FE12145}"/>
    <cellStyle name="Normal" xfId="0" builtinId="0"/>
    <cellStyle name="Normal 2" xfId="5" xr:uid="{610E8030-F6C9-4BA5-819D-363F6C846ADB}"/>
    <cellStyle name="Normal 2 6" xfId="6" xr:uid="{BD824953-CA6A-466B-ACAA-99EE6C01D321}"/>
    <cellStyle name="Normal 3" xfId="3" xr:uid="{9526F874-B9D3-4A40-B6A0-038BD41B12AF}"/>
    <cellStyle name="UNPROTECT" xfId="2" xr:uid="{23D3B4D0-9A2E-460A-A618-922477A65639}"/>
  </cellStyles>
  <dxfs count="0"/>
  <tableStyles count="1" defaultTableStyle="TableStyleMedium2" defaultPivotStyle="PivotStyleLight16">
    <tableStyle name="Table Style 1" pivot="0" count="0" xr9:uid="{85E42C7E-0FC3-4085-A846-7460148FC210}"/>
  </tableStyles>
  <colors>
    <mruColors>
      <color rgb="FFFFD1F0"/>
      <color rgb="FFFF66CC"/>
      <color rgb="FF6E2382"/>
      <color rgb="FF4AC0D2"/>
      <color rgb="FFFFCCFF"/>
      <color rgb="FF6E5555"/>
      <color rgb="FFDADADA"/>
      <color rgb="FF005555"/>
      <color rgb="FFAEAAAA"/>
      <color rgb="FFA9D08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47626</xdr:colOff>
      <xdr:row>1</xdr:row>
      <xdr:rowOff>7937</xdr:rowOff>
    </xdr:from>
    <xdr:to>
      <xdr:col>1</xdr:col>
      <xdr:colOff>565109</xdr:colOff>
      <xdr:row>3</xdr:row>
      <xdr:rowOff>66963</xdr:rowOff>
    </xdr:to>
    <xdr:pic>
      <xdr:nvPicPr>
        <xdr:cNvPr id="3" name="Picture 2">
          <a:extLst>
            <a:ext uri="{FF2B5EF4-FFF2-40B4-BE49-F238E27FC236}">
              <a16:creationId xmlns:a16="http://schemas.microsoft.com/office/drawing/2014/main" id="{077FAD63-B7DF-8B61-9B2E-6C1D606F9883}"/>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47626" y="189778"/>
          <a:ext cx="1123619" cy="416358"/>
        </a:xfrm>
        <a:prstGeom prst="rect">
          <a:avLst/>
        </a:prstGeom>
        <a:solidFill>
          <a:sysClr val="window" lastClr="FFFFFF"/>
        </a:solid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42334</xdr:colOff>
      <xdr:row>1</xdr:row>
      <xdr:rowOff>0</xdr:rowOff>
    </xdr:from>
    <xdr:to>
      <xdr:col>1</xdr:col>
      <xdr:colOff>500022</xdr:colOff>
      <xdr:row>3</xdr:row>
      <xdr:rowOff>50560</xdr:rowOff>
    </xdr:to>
    <xdr:pic>
      <xdr:nvPicPr>
        <xdr:cNvPr id="2" name="Picture 1">
          <a:extLst>
            <a:ext uri="{FF2B5EF4-FFF2-40B4-BE49-F238E27FC236}">
              <a16:creationId xmlns:a16="http://schemas.microsoft.com/office/drawing/2014/main" id="{BEDA4689-6748-4745-BD45-7B4670F5611B}"/>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42334" y="179917"/>
          <a:ext cx="1135021" cy="420976"/>
        </a:xfrm>
        <a:prstGeom prst="rect">
          <a:avLst/>
        </a:prstGeom>
        <a:solidFill>
          <a:sysClr val="window" lastClr="FFFFFF"/>
        </a:solid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CD5619-C77C-4AD4-A55C-5189B9B162B5}">
  <dimension ref="C2:N33"/>
  <sheetViews>
    <sheetView tabSelected="1" topLeftCell="A4" zoomScaleNormal="100" workbookViewId="0">
      <selection activeCell="C11" sqref="C11"/>
    </sheetView>
  </sheetViews>
  <sheetFormatPr defaultRowHeight="14.5" x14ac:dyDescent="0.35"/>
  <cols>
    <col min="3" max="3" width="42" customWidth="1"/>
    <col min="4" max="13" width="13.81640625" customWidth="1"/>
    <col min="14" max="14" width="27.90625" customWidth="1"/>
  </cols>
  <sheetData>
    <row r="2" spans="3:14" x14ac:dyDescent="0.35">
      <c r="C2" s="27" t="s">
        <v>64</v>
      </c>
      <c r="D2" s="28"/>
      <c r="E2" s="28"/>
      <c r="F2" s="28"/>
      <c r="G2" s="28"/>
      <c r="H2" s="28"/>
      <c r="I2" s="28"/>
      <c r="J2" s="28"/>
      <c r="K2" s="28"/>
      <c r="L2" s="28"/>
      <c r="M2" s="28"/>
      <c r="N2" s="29"/>
    </row>
    <row r="4" spans="3:14" x14ac:dyDescent="0.35">
      <c r="C4" s="73" t="s">
        <v>67</v>
      </c>
      <c r="D4" s="74"/>
      <c r="E4" s="74"/>
      <c r="F4" s="74"/>
      <c r="G4" s="74"/>
      <c r="H4" s="74"/>
      <c r="I4" s="74"/>
      <c r="J4" s="74"/>
      <c r="K4" s="74"/>
      <c r="L4" s="74"/>
      <c r="M4" s="74"/>
      <c r="N4" s="75"/>
    </row>
    <row r="5" spans="3:14" ht="29" customHeight="1" x14ac:dyDescent="0.35">
      <c r="C5" s="59" t="s">
        <v>63</v>
      </c>
      <c r="D5" s="76" t="s">
        <v>78</v>
      </c>
      <c r="E5" s="77"/>
      <c r="F5" s="77"/>
      <c r="G5" s="77"/>
      <c r="H5" s="77"/>
      <c r="I5" s="77"/>
      <c r="J5" s="77"/>
      <c r="K5" s="77"/>
      <c r="L5" s="77"/>
      <c r="M5" s="77"/>
      <c r="N5" s="77"/>
    </row>
    <row r="6" spans="3:14" s="23" customFormat="1" x14ac:dyDescent="0.35">
      <c r="C6" s="21"/>
      <c r="D6" s="22"/>
      <c r="E6" s="22"/>
      <c r="F6" s="22"/>
      <c r="G6" s="22"/>
      <c r="H6" s="22"/>
      <c r="I6" s="22"/>
      <c r="J6" s="22"/>
      <c r="K6" s="22"/>
      <c r="L6" s="22"/>
      <c r="M6" s="22"/>
      <c r="N6" s="22"/>
    </row>
    <row r="8" spans="3:14" x14ac:dyDescent="0.35">
      <c r="C8" s="81" t="s">
        <v>66</v>
      </c>
      <c r="D8" s="82"/>
      <c r="E8" s="82"/>
      <c r="F8" s="82"/>
      <c r="G8" s="82"/>
      <c r="H8" s="82"/>
      <c r="I8" s="82"/>
      <c r="J8" s="82"/>
      <c r="K8" s="82"/>
      <c r="L8" s="82"/>
      <c r="M8" s="82"/>
      <c r="N8" s="83"/>
    </row>
    <row r="9" spans="3:14" ht="14.5" customHeight="1" x14ac:dyDescent="0.35">
      <c r="C9" s="78" t="s">
        <v>77</v>
      </c>
      <c r="D9" s="79"/>
      <c r="E9" s="79"/>
      <c r="F9" s="79"/>
      <c r="G9" s="79"/>
      <c r="H9" s="79"/>
      <c r="I9" s="79"/>
      <c r="J9" s="79"/>
      <c r="K9" s="79"/>
      <c r="L9" s="79"/>
      <c r="M9" s="79"/>
      <c r="N9" s="80"/>
    </row>
    <row r="10" spans="3:14" x14ac:dyDescent="0.35">
      <c r="C10" s="49" t="s">
        <v>68</v>
      </c>
      <c r="D10" s="84" t="s">
        <v>62</v>
      </c>
      <c r="E10" s="84"/>
      <c r="F10" s="84"/>
      <c r="G10" s="84"/>
      <c r="H10" s="84"/>
      <c r="I10" s="84"/>
      <c r="J10" s="84"/>
      <c r="K10" s="84"/>
      <c r="L10" s="84"/>
      <c r="M10" s="84"/>
      <c r="N10" s="85"/>
    </row>
    <row r="11" spans="3:14" x14ac:dyDescent="0.35">
      <c r="C11" s="31" t="s">
        <v>79</v>
      </c>
      <c r="D11" s="71" t="s">
        <v>106</v>
      </c>
      <c r="E11" s="71"/>
      <c r="F11" s="71"/>
      <c r="G11" s="71"/>
      <c r="H11" s="71"/>
      <c r="I11" s="71"/>
      <c r="J11" s="71"/>
      <c r="K11" s="71"/>
      <c r="L11" s="71"/>
      <c r="M11" s="71"/>
      <c r="N11" s="72"/>
    </row>
    <row r="12" spans="3:14" x14ac:dyDescent="0.35">
      <c r="C12" s="26" t="s">
        <v>81</v>
      </c>
      <c r="D12" s="62" t="s">
        <v>80</v>
      </c>
      <c r="E12" s="62"/>
      <c r="F12" s="62"/>
      <c r="G12" s="62"/>
      <c r="H12" s="62"/>
      <c r="I12" s="62"/>
      <c r="J12" s="62"/>
      <c r="K12" s="62"/>
      <c r="L12" s="62"/>
      <c r="M12" s="62"/>
      <c r="N12" s="63"/>
    </row>
    <row r="13" spans="3:14" x14ac:dyDescent="0.35">
      <c r="C13" s="26" t="s">
        <v>83</v>
      </c>
      <c r="D13" s="62" t="s">
        <v>85</v>
      </c>
      <c r="E13" s="62"/>
      <c r="F13" s="62"/>
      <c r="G13" s="62"/>
      <c r="H13" s="62"/>
      <c r="I13" s="62"/>
      <c r="J13" s="62"/>
      <c r="K13" s="62"/>
      <c r="L13" s="62"/>
      <c r="M13" s="62"/>
      <c r="N13" s="63"/>
    </row>
    <row r="14" spans="3:14" x14ac:dyDescent="0.35">
      <c r="C14" s="25" t="s">
        <v>86</v>
      </c>
      <c r="D14" s="53" t="s">
        <v>87</v>
      </c>
      <c r="E14" s="53"/>
      <c r="F14" s="53"/>
      <c r="G14" s="53"/>
      <c r="H14" s="53"/>
      <c r="I14" s="53"/>
      <c r="J14" s="53"/>
      <c r="K14" s="53"/>
      <c r="L14" s="53"/>
      <c r="M14" s="53"/>
      <c r="N14" s="54"/>
    </row>
    <row r="15" spans="3:14" x14ac:dyDescent="0.35">
      <c r="C15" s="25" t="s">
        <v>82</v>
      </c>
      <c r="D15" s="55" t="s">
        <v>84</v>
      </c>
      <c r="E15" s="55"/>
      <c r="F15" s="55"/>
      <c r="G15" s="55"/>
      <c r="H15" s="55"/>
      <c r="I15" s="55"/>
      <c r="J15" s="55"/>
      <c r="K15" s="55"/>
      <c r="L15" s="55"/>
      <c r="M15" s="55"/>
      <c r="N15" s="56"/>
    </row>
    <row r="16" spans="3:14" x14ac:dyDescent="0.35">
      <c r="C16" s="25"/>
      <c r="D16" s="57"/>
      <c r="E16" s="57"/>
      <c r="F16" s="57"/>
      <c r="G16" s="57"/>
      <c r="H16" s="57"/>
      <c r="I16" s="57"/>
      <c r="J16" s="57"/>
      <c r="K16" s="57"/>
      <c r="L16" s="57"/>
      <c r="M16" s="57"/>
      <c r="N16" s="58"/>
    </row>
    <row r="17" spans="3:14" x14ac:dyDescent="0.35">
      <c r="C17" s="31" t="s">
        <v>103</v>
      </c>
      <c r="D17" s="71"/>
      <c r="E17" s="71"/>
      <c r="F17" s="71"/>
      <c r="G17" s="71"/>
      <c r="H17" s="71"/>
      <c r="I17" s="71"/>
      <c r="J17" s="71"/>
      <c r="K17" s="71"/>
      <c r="L17" s="71"/>
      <c r="M17" s="71"/>
      <c r="N17" s="72"/>
    </row>
    <row r="18" spans="3:14" x14ac:dyDescent="0.35">
      <c r="C18" s="32" t="s">
        <v>104</v>
      </c>
      <c r="D18" s="62" t="s">
        <v>105</v>
      </c>
      <c r="E18" s="62"/>
      <c r="F18" s="62"/>
      <c r="G18" s="62"/>
      <c r="H18" s="62"/>
      <c r="I18" s="62"/>
      <c r="J18" s="62"/>
      <c r="K18" s="62"/>
      <c r="L18" s="62"/>
      <c r="M18" s="62"/>
      <c r="N18" s="63"/>
    </row>
    <row r="19" spans="3:14" x14ac:dyDescent="0.35">
      <c r="C19" s="25"/>
      <c r="D19" s="57"/>
      <c r="E19" s="57"/>
      <c r="F19" s="57"/>
      <c r="G19" s="57"/>
      <c r="H19" s="57"/>
      <c r="I19" s="57"/>
      <c r="J19" s="57"/>
      <c r="K19" s="57"/>
      <c r="L19" s="57"/>
      <c r="M19" s="57"/>
      <c r="N19" s="58"/>
    </row>
    <row r="20" spans="3:14" x14ac:dyDescent="0.35">
      <c r="C20" s="31" t="s">
        <v>102</v>
      </c>
      <c r="D20" s="71" t="s">
        <v>88</v>
      </c>
      <c r="E20" s="71"/>
      <c r="F20" s="71"/>
      <c r="G20" s="71"/>
      <c r="H20" s="71"/>
      <c r="I20" s="71"/>
      <c r="J20" s="71"/>
      <c r="K20" s="71"/>
      <c r="L20" s="71"/>
      <c r="M20" s="71"/>
      <c r="N20" s="72"/>
    </row>
    <row r="21" spans="3:14" x14ac:dyDescent="0.35">
      <c r="C21" s="32" t="s">
        <v>89</v>
      </c>
      <c r="D21" s="62" t="s">
        <v>92</v>
      </c>
      <c r="E21" s="62"/>
      <c r="F21" s="62"/>
      <c r="G21" s="62"/>
      <c r="H21" s="62"/>
      <c r="I21" s="62"/>
      <c r="J21" s="62"/>
      <c r="K21" s="62"/>
      <c r="L21" s="62"/>
      <c r="M21" s="62"/>
      <c r="N21" s="63"/>
    </row>
    <row r="22" spans="3:14" ht="87.5" customHeight="1" x14ac:dyDescent="0.35">
      <c r="C22" s="25"/>
      <c r="D22" s="70" t="s">
        <v>93</v>
      </c>
      <c r="E22" s="62"/>
      <c r="F22" s="62"/>
      <c r="G22" s="62"/>
      <c r="H22" s="62"/>
      <c r="I22" s="62"/>
      <c r="J22" s="62"/>
      <c r="K22" s="62"/>
      <c r="L22" s="62"/>
      <c r="M22" s="62"/>
      <c r="N22" s="63"/>
    </row>
    <row r="23" spans="3:14" x14ac:dyDescent="0.35">
      <c r="C23" s="64"/>
      <c r="D23" s="65"/>
      <c r="E23" s="65"/>
      <c r="F23" s="65"/>
      <c r="G23" s="65"/>
      <c r="H23" s="65"/>
      <c r="I23" s="65"/>
      <c r="J23" s="65"/>
      <c r="K23" s="65"/>
      <c r="L23" s="65"/>
      <c r="M23" s="65"/>
      <c r="N23" s="66"/>
    </row>
    <row r="24" spans="3:14" x14ac:dyDescent="0.35">
      <c r="C24" s="33" t="s">
        <v>90</v>
      </c>
      <c r="D24" s="61" t="s">
        <v>94</v>
      </c>
      <c r="E24" s="62"/>
      <c r="F24" s="62"/>
      <c r="G24" s="62"/>
      <c r="H24" s="62"/>
      <c r="I24" s="62"/>
      <c r="J24" s="62"/>
      <c r="K24" s="62"/>
      <c r="L24" s="62"/>
      <c r="M24" s="62"/>
      <c r="N24" s="63"/>
    </row>
    <row r="25" spans="3:14" ht="66" customHeight="1" x14ac:dyDescent="0.35">
      <c r="C25" s="25"/>
      <c r="D25" s="69" t="s">
        <v>95</v>
      </c>
      <c r="E25" s="62"/>
      <c r="F25" s="62"/>
      <c r="G25" s="62"/>
      <c r="H25" s="62"/>
      <c r="I25" s="62"/>
      <c r="J25" s="62"/>
      <c r="K25" s="62"/>
      <c r="L25" s="62"/>
      <c r="M25" s="62"/>
      <c r="N25" s="63"/>
    </row>
    <row r="26" spans="3:14" x14ac:dyDescent="0.35">
      <c r="C26" s="26"/>
    </row>
    <row r="27" spans="3:14" x14ac:dyDescent="0.35">
      <c r="C27" s="34" t="s">
        <v>91</v>
      </c>
      <c r="D27" s="62" t="s">
        <v>96</v>
      </c>
      <c r="E27" s="62"/>
      <c r="F27" s="62"/>
      <c r="G27" s="62"/>
      <c r="H27" s="62"/>
      <c r="I27" s="62"/>
      <c r="J27" s="62"/>
      <c r="K27" s="62"/>
      <c r="L27" s="62"/>
      <c r="M27" s="62"/>
      <c r="N27" s="63"/>
    </row>
    <row r="28" spans="3:14" x14ac:dyDescent="0.35">
      <c r="C28" s="30"/>
      <c r="D28" s="67"/>
      <c r="E28" s="67"/>
      <c r="F28" s="67"/>
      <c r="G28" s="67"/>
      <c r="H28" s="67"/>
      <c r="I28" s="67"/>
      <c r="J28" s="67"/>
      <c r="K28" s="67"/>
      <c r="L28" s="67"/>
      <c r="M28" s="67"/>
      <c r="N28" s="68"/>
    </row>
    <row r="29" spans="3:14" x14ac:dyDescent="0.35">
      <c r="D29" s="20"/>
      <c r="E29" s="20"/>
      <c r="F29" s="20"/>
      <c r="G29" s="20"/>
      <c r="H29" s="20"/>
      <c r="I29" s="20"/>
      <c r="J29" s="20"/>
      <c r="K29" s="20"/>
      <c r="L29" s="20"/>
      <c r="M29" s="20"/>
      <c r="N29" s="20"/>
    </row>
    <row r="30" spans="3:14" x14ac:dyDescent="0.35">
      <c r="C30" s="21"/>
      <c r="D30" s="60"/>
      <c r="E30" s="60"/>
      <c r="F30" s="60"/>
      <c r="G30" s="60"/>
      <c r="H30" s="60"/>
      <c r="I30" s="60"/>
      <c r="J30" s="60"/>
      <c r="K30" s="60"/>
      <c r="L30" s="60"/>
      <c r="M30" s="60"/>
      <c r="N30" s="60"/>
    </row>
    <row r="31" spans="3:14" x14ac:dyDescent="0.35">
      <c r="C31" s="21"/>
      <c r="D31" s="60"/>
      <c r="E31" s="60"/>
      <c r="F31" s="60"/>
      <c r="G31" s="60"/>
      <c r="H31" s="60"/>
      <c r="I31" s="60"/>
      <c r="J31" s="60"/>
      <c r="K31" s="60"/>
      <c r="L31" s="60"/>
      <c r="M31" s="60"/>
      <c r="N31" s="60"/>
    </row>
    <row r="32" spans="3:14" x14ac:dyDescent="0.35">
      <c r="C32" s="21"/>
      <c r="D32" s="60"/>
      <c r="E32" s="60"/>
      <c r="F32" s="60"/>
      <c r="G32" s="60"/>
      <c r="H32" s="60"/>
      <c r="I32" s="60"/>
      <c r="J32" s="60"/>
      <c r="K32" s="60"/>
      <c r="L32" s="60"/>
      <c r="M32" s="60"/>
      <c r="N32" s="60"/>
    </row>
    <row r="33" spans="3:14" x14ac:dyDescent="0.35">
      <c r="C33" s="24"/>
      <c r="D33" s="24"/>
      <c r="E33" s="24"/>
      <c r="F33" s="24"/>
      <c r="G33" s="24"/>
      <c r="H33" s="24"/>
      <c r="I33" s="24"/>
      <c r="J33" s="24"/>
      <c r="K33" s="24"/>
      <c r="L33" s="24"/>
      <c r="M33" s="24"/>
      <c r="N33" s="24"/>
    </row>
  </sheetData>
  <mergeCells count="21">
    <mergeCell ref="D22:N22"/>
    <mergeCell ref="D17:N17"/>
    <mergeCell ref="D18:N18"/>
    <mergeCell ref="D21:N21"/>
    <mergeCell ref="C4:N4"/>
    <mergeCell ref="D5:N5"/>
    <mergeCell ref="C9:N9"/>
    <mergeCell ref="C8:N8"/>
    <mergeCell ref="D10:N10"/>
    <mergeCell ref="D11:N11"/>
    <mergeCell ref="D12:N12"/>
    <mergeCell ref="D13:N13"/>
    <mergeCell ref="D20:N20"/>
    <mergeCell ref="D31:N31"/>
    <mergeCell ref="D32:N32"/>
    <mergeCell ref="D30:N30"/>
    <mergeCell ref="D24:N24"/>
    <mergeCell ref="C23:N23"/>
    <mergeCell ref="D27:N27"/>
    <mergeCell ref="D28:N28"/>
    <mergeCell ref="D25:N25"/>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F116C7-A90B-41D1-B587-08FDA2757820}">
  <sheetPr>
    <tabColor theme="5" tint="0.39997558519241921"/>
  </sheetPr>
  <dimension ref="A2:P29"/>
  <sheetViews>
    <sheetView zoomScale="90" zoomScaleNormal="90" workbookViewId="0">
      <pane ySplit="5" topLeftCell="A6" activePane="bottomLeft" state="frozen"/>
      <selection pane="bottomLeft" activeCell="B12" sqref="B12"/>
    </sheetView>
  </sheetViews>
  <sheetFormatPr defaultColWidth="8.453125" defaultRowHeight="14.5" outlineLevelRow="1" x14ac:dyDescent="0.35"/>
  <cols>
    <col min="1" max="1" width="9.7265625" style="11" customWidth="1"/>
    <col min="2" max="2" width="8.90625" style="11" bestFit="1" customWidth="1"/>
    <col min="3" max="3" width="42.90625" style="14" bestFit="1" customWidth="1"/>
    <col min="4" max="4" width="17.1796875" style="11" customWidth="1"/>
    <col min="5" max="5" width="20.453125" style="11" customWidth="1"/>
    <col min="6" max="6" width="17.1796875" style="11" customWidth="1"/>
    <col min="7" max="10" width="16.1796875" style="10" customWidth="1"/>
    <col min="11" max="11" width="13.54296875" style="7" customWidth="1"/>
    <col min="12" max="12" width="3.453125" style="11" customWidth="1"/>
    <col min="13" max="16384" width="8.453125" style="11"/>
  </cols>
  <sheetData>
    <row r="2" spans="1:16" x14ac:dyDescent="0.35">
      <c r="C2" s="87" t="s">
        <v>65</v>
      </c>
      <c r="D2" s="88"/>
      <c r="E2" s="88"/>
      <c r="F2" s="88"/>
      <c r="G2" s="88"/>
      <c r="H2" s="88"/>
      <c r="I2" s="88"/>
      <c r="J2" s="88"/>
      <c r="K2" s="88"/>
      <c r="L2" s="88"/>
      <c r="M2" s="88"/>
      <c r="N2" s="88"/>
      <c r="O2" s="88"/>
      <c r="P2" s="89"/>
    </row>
    <row r="3" spans="1:16" ht="15" thickBot="1" x14ac:dyDescent="0.4"/>
    <row r="4" spans="1:16" x14ac:dyDescent="0.35">
      <c r="C4" s="86" t="s">
        <v>76</v>
      </c>
      <c r="D4" s="36" t="s">
        <v>69</v>
      </c>
      <c r="E4" s="36" t="s">
        <v>70</v>
      </c>
      <c r="F4" s="36" t="s">
        <v>71</v>
      </c>
      <c r="G4" s="40" t="s">
        <v>74</v>
      </c>
      <c r="H4" s="36" t="s">
        <v>72</v>
      </c>
      <c r="I4" s="36" t="s">
        <v>73</v>
      </c>
      <c r="J4" s="40" t="s">
        <v>75</v>
      </c>
      <c r="K4" s="45"/>
    </row>
    <row r="5" spans="1:16" x14ac:dyDescent="0.35">
      <c r="C5" s="86"/>
      <c r="D5" s="37">
        <v>2025</v>
      </c>
      <c r="E5" s="37">
        <v>2026</v>
      </c>
      <c r="F5" s="38">
        <v>2027</v>
      </c>
      <c r="G5" s="41"/>
      <c r="H5" s="50">
        <v>2028</v>
      </c>
      <c r="I5" s="50">
        <v>2029</v>
      </c>
      <c r="J5" s="41"/>
      <c r="K5" s="45"/>
    </row>
    <row r="6" spans="1:16" x14ac:dyDescent="0.35">
      <c r="C6" s="18" t="s">
        <v>100</v>
      </c>
      <c r="D6" s="19">
        <f>SUM(D7:D7)</f>
        <v>100000</v>
      </c>
      <c r="E6" s="19">
        <f>SUM(E7:E7)</f>
        <v>100000</v>
      </c>
      <c r="F6" s="19">
        <f>SUM(F7:F7)</f>
        <v>0</v>
      </c>
      <c r="G6" s="42">
        <f>SUM(D6:F6)</f>
        <v>200000</v>
      </c>
      <c r="H6" s="19">
        <f>SUM(H7:H7)</f>
        <v>100000</v>
      </c>
      <c r="I6" s="19">
        <f>SUM(I7:I7)</f>
        <v>100000</v>
      </c>
      <c r="J6" s="42">
        <f>SUM(D6:F6, H6:I6)</f>
        <v>400000</v>
      </c>
      <c r="K6" s="46"/>
    </row>
    <row r="7" spans="1:16" outlineLevel="1" x14ac:dyDescent="0.35">
      <c r="C7" s="12" t="s">
        <v>101</v>
      </c>
      <c r="D7" s="13">
        <v>100000</v>
      </c>
      <c r="E7" s="13">
        <v>100000</v>
      </c>
      <c r="F7" s="13"/>
      <c r="G7" s="43"/>
      <c r="H7" s="13">
        <v>100000</v>
      </c>
      <c r="I7" s="13">
        <v>100000</v>
      </c>
      <c r="J7" s="43"/>
      <c r="K7" s="46" t="s">
        <v>61</v>
      </c>
    </row>
    <row r="8" spans="1:16" outlineLevel="1" x14ac:dyDescent="0.35">
      <c r="C8" s="12"/>
      <c r="D8" s="13"/>
      <c r="E8" s="13"/>
      <c r="F8" s="13"/>
      <c r="G8" s="43"/>
      <c r="H8" s="13"/>
      <c r="I8" s="13"/>
      <c r="J8" s="43"/>
      <c r="K8" s="46"/>
    </row>
    <row r="9" spans="1:16" x14ac:dyDescent="0.35">
      <c r="A9" s="90" t="s">
        <v>99</v>
      </c>
      <c r="B9" s="91"/>
      <c r="C9" s="18" t="s">
        <v>89</v>
      </c>
      <c r="D9" s="19">
        <f>SUM(D10:D10)</f>
        <v>100000</v>
      </c>
      <c r="E9" s="19">
        <f>SUM(E10:E10)</f>
        <v>100000</v>
      </c>
      <c r="F9" s="19">
        <f>SUM(F10:F10)</f>
        <v>0</v>
      </c>
      <c r="G9" s="42">
        <f>SUM(D9:F9)</f>
        <v>200000</v>
      </c>
      <c r="H9" s="19">
        <f>SUM(H10:H10)</f>
        <v>100000</v>
      </c>
      <c r="I9" s="19">
        <f>SUM(I10:I10)</f>
        <v>100000</v>
      </c>
      <c r="J9" s="42">
        <f>SUM(D9:F9, H9:I9)</f>
        <v>400000</v>
      </c>
      <c r="K9" s="46"/>
    </row>
    <row r="10" spans="1:16" outlineLevel="1" x14ac:dyDescent="0.35">
      <c r="C10" s="12" t="s">
        <v>81</v>
      </c>
      <c r="D10" s="13">
        <v>100000</v>
      </c>
      <c r="E10" s="13">
        <v>100000</v>
      </c>
      <c r="F10" s="13"/>
      <c r="G10" s="43"/>
      <c r="H10" s="13">
        <v>100000</v>
      </c>
      <c r="I10" s="13">
        <v>100000</v>
      </c>
      <c r="J10" s="43"/>
      <c r="K10" s="46" t="s">
        <v>61</v>
      </c>
    </row>
    <row r="11" spans="1:16" outlineLevel="1" x14ac:dyDescent="0.35">
      <c r="C11" s="12" t="s">
        <v>83</v>
      </c>
      <c r="D11" s="13"/>
      <c r="E11" s="13"/>
      <c r="F11" s="13"/>
      <c r="G11" s="43"/>
      <c r="H11" s="13"/>
      <c r="I11" s="13"/>
      <c r="J11" s="43"/>
      <c r="K11" s="46"/>
    </row>
    <row r="12" spans="1:16" outlineLevel="1" x14ac:dyDescent="0.35">
      <c r="C12" s="12" t="s">
        <v>86</v>
      </c>
      <c r="D12" s="13"/>
      <c r="E12" s="13"/>
      <c r="F12" s="13"/>
      <c r="G12" s="43"/>
      <c r="H12" s="13"/>
      <c r="I12" s="13"/>
      <c r="J12" s="43"/>
      <c r="K12" s="46"/>
    </row>
    <row r="13" spans="1:16" outlineLevel="1" x14ac:dyDescent="0.35">
      <c r="C13" s="12" t="s">
        <v>82</v>
      </c>
      <c r="D13" s="13"/>
      <c r="E13" s="13"/>
      <c r="F13" s="13"/>
      <c r="G13" s="43"/>
      <c r="H13" s="13"/>
      <c r="I13" s="13"/>
      <c r="J13" s="43"/>
      <c r="K13" s="46"/>
    </row>
    <row r="14" spans="1:16" outlineLevel="1" x14ac:dyDescent="0.35">
      <c r="C14" s="12"/>
      <c r="D14" s="13"/>
      <c r="E14" s="13"/>
      <c r="F14" s="13"/>
      <c r="G14" s="43"/>
      <c r="H14" s="13"/>
      <c r="I14" s="13"/>
      <c r="J14" s="43"/>
      <c r="K14" s="35"/>
    </row>
    <row r="15" spans="1:16" x14ac:dyDescent="0.35">
      <c r="C15" s="18" t="s">
        <v>97</v>
      </c>
      <c r="D15" s="17">
        <f>SUM(D16:D20)</f>
        <v>162000</v>
      </c>
      <c r="E15" s="17">
        <f>SUM(E16:E20)</f>
        <v>300000</v>
      </c>
      <c r="F15" s="17">
        <f>SUM(F16:F20)</f>
        <v>0</v>
      </c>
      <c r="G15" s="42">
        <f>SUM(D15:F15)</f>
        <v>462000</v>
      </c>
      <c r="H15" s="17">
        <f>SUM(H16:H20)</f>
        <v>0</v>
      </c>
      <c r="I15" s="17">
        <f>SUM(I16:I20)</f>
        <v>0</v>
      </c>
      <c r="J15" s="42">
        <f>SUM(D15:F15, H15:I15)</f>
        <v>462000</v>
      </c>
      <c r="K15" s="46"/>
    </row>
    <row r="16" spans="1:16" outlineLevel="1" x14ac:dyDescent="0.35">
      <c r="C16" s="12" t="s">
        <v>81</v>
      </c>
      <c r="D16" s="13">
        <v>162000</v>
      </c>
      <c r="E16" s="13">
        <v>300000</v>
      </c>
      <c r="F16" s="13">
        <v>0</v>
      </c>
      <c r="G16" s="43"/>
      <c r="H16" s="13">
        <v>0</v>
      </c>
      <c r="I16" s="13">
        <v>0</v>
      </c>
      <c r="J16" s="43"/>
      <c r="K16" s="46" t="s">
        <v>61</v>
      </c>
    </row>
    <row r="17" spans="3:11" outlineLevel="1" x14ac:dyDescent="0.35">
      <c r="C17" s="12" t="s">
        <v>83</v>
      </c>
      <c r="D17" s="13"/>
      <c r="E17" s="13"/>
      <c r="F17" s="13"/>
      <c r="G17" s="43"/>
      <c r="H17" s="13"/>
      <c r="I17" s="13"/>
      <c r="J17" s="43"/>
      <c r="K17" s="46"/>
    </row>
    <row r="18" spans="3:11" outlineLevel="1" x14ac:dyDescent="0.35">
      <c r="C18" s="12" t="s">
        <v>86</v>
      </c>
      <c r="D18" s="13"/>
      <c r="E18" s="13"/>
      <c r="F18" s="13"/>
      <c r="G18" s="43"/>
      <c r="H18" s="13"/>
      <c r="I18" s="13"/>
      <c r="J18" s="43"/>
      <c r="K18" s="46"/>
    </row>
    <row r="19" spans="3:11" outlineLevel="1" x14ac:dyDescent="0.35">
      <c r="C19" s="12" t="s">
        <v>82</v>
      </c>
      <c r="D19" s="13"/>
      <c r="E19" s="13"/>
      <c r="F19" s="13"/>
      <c r="G19" s="43"/>
      <c r="H19" s="13"/>
      <c r="I19" s="13"/>
      <c r="J19" s="43"/>
      <c r="K19" s="46"/>
    </row>
    <row r="20" spans="3:11" outlineLevel="1" x14ac:dyDescent="0.35">
      <c r="C20" s="12"/>
      <c r="D20" s="13"/>
      <c r="E20" s="13"/>
      <c r="F20" s="13"/>
      <c r="G20" s="43"/>
      <c r="H20" s="13"/>
      <c r="I20" s="13"/>
      <c r="J20" s="43"/>
      <c r="K20" s="46"/>
    </row>
    <row r="21" spans="3:11" s="9" customFormat="1" x14ac:dyDescent="0.35">
      <c r="C21" s="18" t="s">
        <v>98</v>
      </c>
      <c r="D21" s="17">
        <f>SUM(D22:D22)</f>
        <v>300000</v>
      </c>
      <c r="E21" s="17">
        <f>SUM(E22:E22)</f>
        <v>300000</v>
      </c>
      <c r="F21" s="17">
        <f>SUM(F22:F22)</f>
        <v>300000</v>
      </c>
      <c r="G21" s="42">
        <f>SUM(D21:F21)</f>
        <v>900000</v>
      </c>
      <c r="H21" s="17">
        <f t="shared" ref="H21:I21" si="0">SUM(H22:H22)</f>
        <v>300000</v>
      </c>
      <c r="I21" s="17">
        <f t="shared" si="0"/>
        <v>300000</v>
      </c>
      <c r="J21" s="42">
        <f>SUM(D21:F21, H21:I21)</f>
        <v>1500000</v>
      </c>
      <c r="K21" s="47"/>
    </row>
    <row r="22" spans="3:11" outlineLevel="1" x14ac:dyDescent="0.35">
      <c r="C22" s="12" t="s">
        <v>81</v>
      </c>
      <c r="D22" s="13">
        <v>300000</v>
      </c>
      <c r="E22" s="13">
        <v>300000</v>
      </c>
      <c r="F22" s="13">
        <v>300000</v>
      </c>
      <c r="G22" s="43"/>
      <c r="H22" s="13">
        <v>300000</v>
      </c>
      <c r="I22" s="13">
        <v>300000</v>
      </c>
      <c r="J22" s="43"/>
      <c r="K22" s="48" t="s">
        <v>61</v>
      </c>
    </row>
    <row r="23" spans="3:11" outlineLevel="1" x14ac:dyDescent="0.35">
      <c r="C23" s="12" t="s">
        <v>83</v>
      </c>
      <c r="D23" s="13"/>
      <c r="E23" s="13"/>
      <c r="F23" s="13"/>
      <c r="G23" s="43"/>
      <c r="H23" s="13"/>
      <c r="I23" s="13"/>
      <c r="J23" s="43"/>
      <c r="K23" s="48"/>
    </row>
    <row r="24" spans="3:11" outlineLevel="1" x14ac:dyDescent="0.35">
      <c r="C24" s="12" t="s">
        <v>86</v>
      </c>
      <c r="D24" s="13"/>
      <c r="E24" s="13"/>
      <c r="F24" s="13"/>
      <c r="G24" s="43"/>
      <c r="H24" s="13"/>
      <c r="I24" s="13"/>
      <c r="J24" s="43"/>
      <c r="K24" s="48"/>
    </row>
    <row r="25" spans="3:11" outlineLevel="1" x14ac:dyDescent="0.35">
      <c r="C25" s="12" t="s">
        <v>82</v>
      </c>
      <c r="D25" s="13"/>
      <c r="E25" s="13"/>
      <c r="F25" s="13"/>
      <c r="G25" s="43"/>
      <c r="H25" s="13"/>
      <c r="I25" s="13"/>
      <c r="J25" s="43"/>
      <c r="K25" s="48"/>
    </row>
    <row r="26" spans="3:11" ht="15" outlineLevel="1" thickBot="1" x14ac:dyDescent="0.4">
      <c r="C26" s="12"/>
      <c r="D26" s="13"/>
      <c r="E26" s="13"/>
      <c r="F26" s="13"/>
      <c r="G26" s="43"/>
      <c r="H26" s="13"/>
      <c r="I26" s="13"/>
      <c r="J26" s="43"/>
      <c r="K26" s="48"/>
    </row>
    <row r="27" spans="3:11" ht="15.5" thickTop="1" thickBot="1" x14ac:dyDescent="0.4">
      <c r="C27" s="8" t="s">
        <v>22</v>
      </c>
      <c r="D27" s="16"/>
      <c r="E27" s="16"/>
      <c r="F27" s="16"/>
      <c r="G27" s="44"/>
      <c r="H27" s="16"/>
      <c r="I27" s="16"/>
      <c r="J27" s="44"/>
      <c r="K27" s="45"/>
    </row>
    <row r="28" spans="3:11" ht="15.5" thickTop="1" thickBot="1" x14ac:dyDescent="0.4">
      <c r="C28" s="8" t="s">
        <v>23</v>
      </c>
      <c r="D28" s="51"/>
      <c r="E28" s="51"/>
      <c r="F28" s="51"/>
      <c r="G28" s="52">
        <f>SUM(G9, G15, G21)</f>
        <v>1562000</v>
      </c>
      <c r="H28" s="51"/>
      <c r="I28" s="51"/>
      <c r="J28" s="52">
        <f>SUM(J9, J15, J21)</f>
        <v>2362000</v>
      </c>
      <c r="K28" s="48" t="s">
        <v>61</v>
      </c>
    </row>
    <row r="29" spans="3:11" ht="15" thickTop="1" x14ac:dyDescent="0.35">
      <c r="D29" s="15"/>
      <c r="E29" s="15"/>
      <c r="F29" s="15"/>
      <c r="G29" s="39"/>
      <c r="H29" s="39"/>
      <c r="I29" s="39"/>
      <c r="J29" s="39"/>
    </row>
  </sheetData>
  <mergeCells count="3">
    <mergeCell ref="C4:C5"/>
    <mergeCell ref="C2:P2"/>
    <mergeCell ref="A9:B9"/>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014B01-E788-4FB7-BC38-73E4455DFD67}">
  <sheetPr codeName="Sheet24"/>
  <dimension ref="A1:A28"/>
  <sheetViews>
    <sheetView zoomScale="139" workbookViewId="0">
      <selection activeCell="D9" sqref="D9"/>
    </sheetView>
  </sheetViews>
  <sheetFormatPr defaultColWidth="8.453125" defaultRowHeight="14.5" x14ac:dyDescent="0.35"/>
  <cols>
    <col min="1" max="1" width="69.453125" customWidth="1"/>
  </cols>
  <sheetData>
    <row r="1" spans="1:1" x14ac:dyDescent="0.35">
      <c r="A1" t="s">
        <v>0</v>
      </c>
    </row>
    <row r="2" spans="1:1" x14ac:dyDescent="0.35">
      <c r="A2" t="s">
        <v>2</v>
      </c>
    </row>
    <row r="3" spans="1:1" x14ac:dyDescent="0.35">
      <c r="A3" t="s">
        <v>1</v>
      </c>
    </row>
    <row r="4" spans="1:1" x14ac:dyDescent="0.35">
      <c r="A4" t="s">
        <v>3</v>
      </c>
    </row>
    <row r="5" spans="1:1" x14ac:dyDescent="0.35">
      <c r="A5" t="s">
        <v>4</v>
      </c>
    </row>
    <row r="6" spans="1:1" x14ac:dyDescent="0.35">
      <c r="A6" t="s">
        <v>9</v>
      </c>
    </row>
    <row r="7" spans="1:1" x14ac:dyDescent="0.35">
      <c r="A7" t="s">
        <v>14</v>
      </c>
    </row>
    <row r="8" spans="1:1" x14ac:dyDescent="0.35">
      <c r="A8" t="s">
        <v>15</v>
      </c>
    </row>
    <row r="9" spans="1:1" x14ac:dyDescent="0.35">
      <c r="A9" t="s">
        <v>5</v>
      </c>
    </row>
    <row r="10" spans="1:1" x14ac:dyDescent="0.35">
      <c r="A10" t="s">
        <v>6</v>
      </c>
    </row>
    <row r="11" spans="1:1" x14ac:dyDescent="0.35">
      <c r="A11" t="s">
        <v>7</v>
      </c>
    </row>
    <row r="12" spans="1:1" x14ac:dyDescent="0.35">
      <c r="A12" t="s">
        <v>8</v>
      </c>
    </row>
    <row r="13" spans="1:1" x14ac:dyDescent="0.35">
      <c r="A13" t="s">
        <v>10</v>
      </c>
    </row>
    <row r="14" spans="1:1" x14ac:dyDescent="0.35">
      <c r="A14" t="s">
        <v>11</v>
      </c>
    </row>
    <row r="15" spans="1:1" x14ac:dyDescent="0.35">
      <c r="A15" t="s">
        <v>58</v>
      </c>
    </row>
    <row r="16" spans="1:1" x14ac:dyDescent="0.35">
      <c r="A16" t="s">
        <v>16</v>
      </c>
    </row>
    <row r="17" spans="1:1" x14ac:dyDescent="0.35">
      <c r="A17" t="s">
        <v>11</v>
      </c>
    </row>
    <row r="18" spans="1:1" x14ac:dyDescent="0.35">
      <c r="A18" t="s">
        <v>17</v>
      </c>
    </row>
    <row r="19" spans="1:1" x14ac:dyDescent="0.35">
      <c r="A19" t="s">
        <v>18</v>
      </c>
    </row>
    <row r="20" spans="1:1" x14ac:dyDescent="0.35">
      <c r="A20" t="s">
        <v>12</v>
      </c>
    </row>
    <row r="21" spans="1:1" x14ac:dyDescent="0.35">
      <c r="A21" t="s">
        <v>13</v>
      </c>
    </row>
    <row r="22" spans="1:1" x14ac:dyDescent="0.35">
      <c r="A22" t="s">
        <v>59</v>
      </c>
    </row>
    <row r="23" spans="1:1" x14ac:dyDescent="0.35">
      <c r="A23" t="s">
        <v>60</v>
      </c>
    </row>
    <row r="24" spans="1:1" x14ac:dyDescent="0.35">
      <c r="A24" t="s">
        <v>19</v>
      </c>
    </row>
    <row r="25" spans="1:1" x14ac:dyDescent="0.35">
      <c r="A25" t="s">
        <v>20</v>
      </c>
    </row>
    <row r="26" spans="1:1" x14ac:dyDescent="0.35">
      <c r="A26" t="s">
        <v>21</v>
      </c>
    </row>
    <row r="27" spans="1:1" x14ac:dyDescent="0.35">
      <c r="A27" t="s">
        <v>24</v>
      </c>
    </row>
    <row r="28" spans="1:1" x14ac:dyDescent="0.35">
      <c r="A28" t="s">
        <v>16</v>
      </c>
    </row>
  </sheetData>
  <dataValidations count="1">
    <dataValidation type="list" allowBlank="1" showInputMessage="1" showErrorMessage="1" sqref="A28" xr:uid="{9633CA6E-2EC5-42AF-B257-089A8D404236}">
      <formula1>$A:$A</formula1>
    </dataValidation>
  </dataValidations>
  <pageMargins left="0.7" right="0.7" top="0.75" bottom="0.75" header="0.3" footer="0.3"/>
  <pageSetup paperSize="9" orientation="portrait" r:id="rId1"/>
  <customProperties>
    <customPr name="_pios_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EF164F-0BF6-410F-9E22-21E4F7AD5AC0}">
  <sheetPr codeName="Sheet20"/>
  <dimension ref="A1:E26"/>
  <sheetViews>
    <sheetView workbookViewId="0"/>
  </sheetViews>
  <sheetFormatPr defaultColWidth="8.453125" defaultRowHeight="14.5" x14ac:dyDescent="0.35"/>
  <cols>
    <col min="1" max="1" width="15.453125" customWidth="1"/>
    <col min="2" max="5" width="32.453125" customWidth="1"/>
  </cols>
  <sheetData>
    <row r="1" spans="1:5" ht="15" thickBot="1" x14ac:dyDescent="0.4">
      <c r="A1" s="1" t="s">
        <v>35</v>
      </c>
      <c r="B1" s="1" t="s">
        <v>36</v>
      </c>
      <c r="C1" s="1" t="s">
        <v>25</v>
      </c>
      <c r="D1" s="1" t="s">
        <v>37</v>
      </c>
      <c r="E1" s="1" t="s">
        <v>38</v>
      </c>
    </row>
    <row r="2" spans="1:5" ht="15" thickBot="1" x14ac:dyDescent="0.4">
      <c r="A2" s="92" t="s">
        <v>39</v>
      </c>
      <c r="B2" s="2" t="s">
        <v>40</v>
      </c>
      <c r="C2" s="3" t="s">
        <v>41</v>
      </c>
      <c r="D2" s="4" t="s">
        <v>26</v>
      </c>
      <c r="E2" s="4">
        <v>11</v>
      </c>
    </row>
    <row r="3" spans="1:5" ht="15" thickBot="1" x14ac:dyDescent="0.4">
      <c r="A3" s="94"/>
      <c r="B3" s="2" t="s">
        <v>42</v>
      </c>
      <c r="C3" s="3" t="s">
        <v>27</v>
      </c>
      <c r="D3" s="4" t="s">
        <v>26</v>
      </c>
      <c r="E3" s="4">
        <v>33</v>
      </c>
    </row>
    <row r="4" spans="1:5" ht="15" thickBot="1" x14ac:dyDescent="0.4">
      <c r="A4" s="94"/>
      <c r="B4" s="2" t="s">
        <v>43</v>
      </c>
      <c r="C4" s="3" t="s">
        <v>28</v>
      </c>
      <c r="D4" s="4" t="s">
        <v>26</v>
      </c>
      <c r="E4" s="4">
        <v>55</v>
      </c>
    </row>
    <row r="5" spans="1:5" ht="15" thickBot="1" x14ac:dyDescent="0.4">
      <c r="A5" s="93"/>
      <c r="B5" s="5" t="s">
        <v>44</v>
      </c>
      <c r="C5" s="3" t="s">
        <v>34</v>
      </c>
      <c r="D5" s="4" t="s">
        <v>26</v>
      </c>
      <c r="E5" s="4">
        <v>55</v>
      </c>
    </row>
    <row r="6" spans="1:5" ht="15" thickBot="1" x14ac:dyDescent="0.4">
      <c r="A6" s="92" t="s">
        <v>45</v>
      </c>
      <c r="B6" s="2" t="s">
        <v>46</v>
      </c>
      <c r="C6" s="3" t="s">
        <v>28</v>
      </c>
      <c r="D6" s="4" t="s">
        <v>26</v>
      </c>
      <c r="E6" s="4">
        <v>33</v>
      </c>
    </row>
    <row r="7" spans="1:5" ht="15" thickBot="1" x14ac:dyDescent="0.4">
      <c r="A7" s="94"/>
      <c r="B7" s="2" t="s">
        <v>47</v>
      </c>
      <c r="C7" s="3" t="s">
        <v>32</v>
      </c>
      <c r="D7" s="4" t="s">
        <v>26</v>
      </c>
      <c r="E7" s="4">
        <v>55</v>
      </c>
    </row>
    <row r="8" spans="1:5" ht="15" thickBot="1" x14ac:dyDescent="0.4">
      <c r="A8" s="94"/>
      <c r="B8" s="5" t="s">
        <v>44</v>
      </c>
      <c r="C8" s="3" t="s">
        <v>33</v>
      </c>
      <c r="D8" s="4" t="s">
        <v>26</v>
      </c>
      <c r="E8" s="4">
        <v>50</v>
      </c>
    </row>
    <row r="9" spans="1:5" ht="15" thickBot="1" x14ac:dyDescent="0.4">
      <c r="A9" s="93"/>
      <c r="B9" s="5" t="s">
        <v>44</v>
      </c>
      <c r="C9" s="3" t="s">
        <v>33</v>
      </c>
      <c r="D9" s="4" t="s">
        <v>26</v>
      </c>
      <c r="E9" s="4">
        <v>50</v>
      </c>
    </row>
    <row r="10" spans="1:5" ht="15" thickBot="1" x14ac:dyDescent="0.4">
      <c r="A10" s="92" t="s">
        <v>39</v>
      </c>
      <c r="B10" s="2" t="s">
        <v>48</v>
      </c>
      <c r="C10" s="3" t="s">
        <v>33</v>
      </c>
      <c r="D10" s="4" t="s">
        <v>26</v>
      </c>
      <c r="E10" s="4">
        <v>55</v>
      </c>
    </row>
    <row r="11" spans="1:5" ht="15" thickBot="1" x14ac:dyDescent="0.4">
      <c r="A11" s="94"/>
      <c r="B11" s="5" t="s">
        <v>44</v>
      </c>
      <c r="C11" s="3" t="s">
        <v>33</v>
      </c>
      <c r="D11" s="4" t="s">
        <v>26</v>
      </c>
      <c r="E11" s="4">
        <v>55</v>
      </c>
    </row>
    <row r="12" spans="1:5" ht="15" thickBot="1" x14ac:dyDescent="0.4">
      <c r="A12" s="93"/>
      <c r="B12" s="5" t="s">
        <v>44</v>
      </c>
      <c r="C12" s="3" t="s">
        <v>32</v>
      </c>
      <c r="D12" s="4" t="s">
        <v>26</v>
      </c>
      <c r="E12" s="4">
        <v>45</v>
      </c>
    </row>
    <row r="13" spans="1:5" ht="15" thickBot="1" x14ac:dyDescent="0.4">
      <c r="A13" s="92" t="s">
        <v>49</v>
      </c>
      <c r="B13" s="3" t="s">
        <v>50</v>
      </c>
      <c r="C13" s="3" t="s">
        <v>30</v>
      </c>
      <c r="D13" s="4" t="s">
        <v>26</v>
      </c>
      <c r="E13" s="4">
        <v>40</v>
      </c>
    </row>
    <row r="14" spans="1:5" ht="15" thickBot="1" x14ac:dyDescent="0.4">
      <c r="A14" s="93"/>
      <c r="B14" s="5" t="s">
        <v>44</v>
      </c>
      <c r="C14" s="3" t="s">
        <v>32</v>
      </c>
      <c r="D14" s="4" t="s">
        <v>26</v>
      </c>
      <c r="E14" s="4">
        <v>30</v>
      </c>
    </row>
    <row r="15" spans="1:5" ht="15" thickBot="1" x14ac:dyDescent="0.4">
      <c r="A15" s="92" t="s">
        <v>39</v>
      </c>
      <c r="B15" s="3" t="s">
        <v>51</v>
      </c>
      <c r="C15" s="3" t="s">
        <v>28</v>
      </c>
      <c r="D15" s="4" t="s">
        <v>26</v>
      </c>
      <c r="E15" s="4">
        <v>22</v>
      </c>
    </row>
    <row r="16" spans="1:5" ht="15" thickBot="1" x14ac:dyDescent="0.4">
      <c r="A16" s="93"/>
      <c r="B16" s="5" t="s">
        <v>44</v>
      </c>
      <c r="C16" s="3" t="s">
        <v>32</v>
      </c>
      <c r="D16" s="4" t="s">
        <v>26</v>
      </c>
      <c r="E16" s="4">
        <v>55</v>
      </c>
    </row>
    <row r="17" spans="1:5" ht="15" thickBot="1" x14ac:dyDescent="0.4">
      <c r="A17" s="92" t="s">
        <v>52</v>
      </c>
      <c r="B17" s="5" t="s">
        <v>44</v>
      </c>
      <c r="C17" s="3" t="s">
        <v>28</v>
      </c>
      <c r="D17" s="4" t="s">
        <v>26</v>
      </c>
      <c r="E17" s="4">
        <v>55</v>
      </c>
    </row>
    <row r="18" spans="1:5" ht="15" thickBot="1" x14ac:dyDescent="0.4">
      <c r="A18" s="93"/>
      <c r="B18" s="5" t="s">
        <v>44</v>
      </c>
      <c r="C18" s="3" t="s">
        <v>33</v>
      </c>
      <c r="D18" s="4" t="s">
        <v>26</v>
      </c>
      <c r="E18" s="4">
        <v>21</v>
      </c>
    </row>
    <row r="19" spans="1:5" ht="15" thickBot="1" x14ac:dyDescent="0.4">
      <c r="A19" s="92" t="s">
        <v>29</v>
      </c>
      <c r="B19" s="3" t="s">
        <v>53</v>
      </c>
      <c r="C19" s="3" t="s">
        <v>30</v>
      </c>
      <c r="D19" s="4" t="s">
        <v>29</v>
      </c>
      <c r="E19" s="4">
        <v>55</v>
      </c>
    </row>
    <row r="20" spans="1:5" ht="15" thickBot="1" x14ac:dyDescent="0.4">
      <c r="A20" s="93"/>
      <c r="B20" s="5" t="s">
        <v>44</v>
      </c>
      <c r="C20" s="3" t="s">
        <v>32</v>
      </c>
      <c r="D20" s="4" t="s">
        <v>29</v>
      </c>
      <c r="E20" s="4">
        <v>25</v>
      </c>
    </row>
    <row r="21" spans="1:5" ht="15" thickBot="1" x14ac:dyDescent="0.4">
      <c r="A21" s="92" t="s">
        <v>54</v>
      </c>
      <c r="B21" s="2" t="s">
        <v>55</v>
      </c>
      <c r="C21" s="3" t="s">
        <v>30</v>
      </c>
      <c r="D21" s="4" t="s">
        <v>54</v>
      </c>
      <c r="E21" s="4">
        <v>38.5</v>
      </c>
    </row>
    <row r="22" spans="1:5" ht="15" thickBot="1" x14ac:dyDescent="0.4">
      <c r="A22" s="94"/>
      <c r="B22" s="3" t="s">
        <v>56</v>
      </c>
      <c r="C22" s="3" t="s">
        <v>32</v>
      </c>
      <c r="D22" s="4" t="s">
        <v>54</v>
      </c>
      <c r="E22" s="4">
        <v>55</v>
      </c>
    </row>
    <row r="23" spans="1:5" ht="15" thickBot="1" x14ac:dyDescent="0.4">
      <c r="A23" s="93"/>
      <c r="B23" s="5" t="s">
        <v>44</v>
      </c>
      <c r="C23" s="3" t="s">
        <v>32</v>
      </c>
      <c r="D23" s="4" t="s">
        <v>54</v>
      </c>
      <c r="E23" s="4">
        <v>50</v>
      </c>
    </row>
    <row r="24" spans="1:5" ht="15" thickBot="1" x14ac:dyDescent="0.4">
      <c r="A24" s="92" t="s">
        <v>57</v>
      </c>
      <c r="B24" s="5" t="s">
        <v>44</v>
      </c>
      <c r="C24" s="3" t="s">
        <v>32</v>
      </c>
      <c r="D24" s="4" t="s">
        <v>57</v>
      </c>
      <c r="E24" s="4">
        <v>50</v>
      </c>
    </row>
    <row r="25" spans="1:5" ht="15" thickBot="1" x14ac:dyDescent="0.4">
      <c r="A25" s="93"/>
      <c r="B25" s="5" t="s">
        <v>44</v>
      </c>
      <c r="C25" s="3" t="s">
        <v>30</v>
      </c>
      <c r="D25" s="4" t="s">
        <v>57</v>
      </c>
      <c r="E25" s="4">
        <v>50</v>
      </c>
    </row>
    <row r="26" spans="1:5" ht="15" thickBot="1" x14ac:dyDescent="0.4">
      <c r="A26" s="6" t="s">
        <v>31</v>
      </c>
      <c r="B26" s="5" t="s">
        <v>44</v>
      </c>
      <c r="C26" s="3" t="s">
        <v>32</v>
      </c>
      <c r="D26" s="4" t="s">
        <v>31</v>
      </c>
      <c r="E26" s="4">
        <v>33</v>
      </c>
    </row>
  </sheetData>
  <mergeCells count="9">
    <mergeCell ref="A19:A20"/>
    <mergeCell ref="A21:A23"/>
    <mergeCell ref="A24:A25"/>
    <mergeCell ref="A2:A5"/>
    <mergeCell ref="A6:A9"/>
    <mergeCell ref="A10:A12"/>
    <mergeCell ref="A13:A14"/>
    <mergeCell ref="A15:A16"/>
    <mergeCell ref="A17:A18"/>
  </mergeCells>
  <pageMargins left="0.7" right="0.7" top="0.75" bottom="0.75" header="0.3" footer="0.3"/>
  <pageSetup paperSize="9" orientation="portrait" r:id="rId1"/>
  <customProperties>
    <customPr name="_pios_id" r:id="rId2"/>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297552ee-b988-4fbe-8425-3a64b54dae2c">
      <UserInfo>
        <DisplayName>Gupta, Shallu</DisplayName>
        <AccountId>10</AccountId>
        <AccountType/>
      </UserInfo>
    </SharedWithUsers>
    <lcf76f155ced4ddcb4097134ff3c332f xmlns="0aa52604-0858-4d77-b8b5-ad9d06681b55">
      <Terms xmlns="http://schemas.microsoft.com/office/infopath/2007/PartnerControls"/>
    </lcf76f155ced4ddcb4097134ff3c332f>
    <TaxCatchAll xmlns="297552ee-b988-4fbe-8425-3a64b54dae2c"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2A01FB1C6832D1418D9BE5B2ECA9C489" ma:contentTypeVersion="18" ma:contentTypeDescription="Create a new document." ma:contentTypeScope="" ma:versionID="8e01885dd8fdb52742a275724111950f">
  <xsd:schema xmlns:xsd="http://www.w3.org/2001/XMLSchema" xmlns:xs="http://www.w3.org/2001/XMLSchema" xmlns:p="http://schemas.microsoft.com/office/2006/metadata/properties" xmlns:ns2="0aa52604-0858-4d77-b8b5-ad9d06681b55" xmlns:ns3="297552ee-b988-4fbe-8425-3a64b54dae2c" targetNamespace="http://schemas.microsoft.com/office/2006/metadata/properties" ma:root="true" ma:fieldsID="b9f67311eb05abcdf18132269dba6363" ns2:_="" ns3:_="">
    <xsd:import namespace="0aa52604-0858-4d77-b8b5-ad9d06681b55"/>
    <xsd:import namespace="297552ee-b988-4fbe-8425-3a64b54dae2c"/>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MediaServiceDateTaken" minOccurs="0"/>
                <xsd:element ref="ns2:lcf76f155ced4ddcb4097134ff3c332f" minOccurs="0"/>
                <xsd:element ref="ns3:TaxCatchAll" minOccurs="0"/>
                <xsd:element ref="ns2:MediaServiceObjectDetectorVersion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aa52604-0858-4d77-b8b5-ad9d06681b5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Length (seconds)" ma:internalName="MediaLengthInSeconds" ma:readOnly="true">
      <xsd:simpleType>
        <xsd:restriction base="dms:Unknown"/>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798d900d-0589-4081-96eb-513de833a507"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Location" ma:index="25"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97552ee-b988-4fbe-8425-3a64b54dae2c"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bfb5a53b-5932-48f9-b2a9-78dd77e288ad}" ma:internalName="TaxCatchAll" ma:showField="CatchAllData" ma:web="297552ee-b988-4fbe-8425-3a64b54dae2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B761F76-D7F9-4736-BF65-2E8A60232E7D}">
  <ds:schemaRefs>
    <ds:schemaRef ds:uri="http://www.w3.org/XML/1998/namespace"/>
    <ds:schemaRef ds:uri="http://schemas.microsoft.com/office/2006/documentManagement/types"/>
    <ds:schemaRef ds:uri="http://purl.org/dc/dcmitype/"/>
    <ds:schemaRef ds:uri="http://purl.org/dc/elements/1.1/"/>
    <ds:schemaRef ds:uri="http://schemas.microsoft.com/office/2006/metadata/properties"/>
    <ds:schemaRef ds:uri="http://purl.org/dc/terms/"/>
    <ds:schemaRef ds:uri="http://schemas.microsoft.com/office/infopath/2007/PartnerControls"/>
    <ds:schemaRef ds:uri="http://schemas.openxmlformats.org/package/2006/metadata/core-properties"/>
    <ds:schemaRef ds:uri="297552ee-b988-4fbe-8425-3a64b54dae2c"/>
    <ds:schemaRef ds:uri="0aa52604-0858-4d77-b8b5-ad9d06681b55"/>
  </ds:schemaRefs>
</ds:datastoreItem>
</file>

<file path=customXml/itemProps2.xml><?xml version="1.0" encoding="utf-8"?>
<ds:datastoreItem xmlns:ds="http://schemas.openxmlformats.org/officeDocument/2006/customXml" ds:itemID="{46A78D36-D5A9-4E59-8C1A-6CC074A0A7E8}">
  <ds:schemaRefs>
    <ds:schemaRef ds:uri="http://schemas.microsoft.com/sharepoint/v3/contenttype/forms"/>
  </ds:schemaRefs>
</ds:datastoreItem>
</file>

<file path=customXml/itemProps3.xml><?xml version="1.0" encoding="utf-8"?>
<ds:datastoreItem xmlns:ds="http://schemas.openxmlformats.org/officeDocument/2006/customXml" ds:itemID="{DCB65CD0-BDA6-4F38-BD44-D39A1AFFEE8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aa52604-0858-4d77-b8b5-ad9d06681b55"/>
    <ds:schemaRef ds:uri="297552ee-b988-4fbe-8425-3a64b54dae2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Usability Guide</vt:lpstr>
      <vt:lpstr>Commercial Template</vt:lpstr>
      <vt:lpstr>Sub-Domains</vt:lpstr>
      <vt:lpstr>Sheet1</vt:lpstr>
      <vt:lpstr>SubDomains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garetlewis</dc:creator>
  <cp:keywords/>
  <dc:description/>
  <cp:lastModifiedBy>Murray, Peter</cp:lastModifiedBy>
  <cp:revision/>
  <dcterms:created xsi:type="dcterms:W3CDTF">2023-01-17T16:49:43Z</dcterms:created>
  <dcterms:modified xsi:type="dcterms:W3CDTF">2024-09-20T08:53:30Z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a60d57e-af5b-4752-ac57-3e4f28ca11dc_Enabled">
    <vt:lpwstr>true</vt:lpwstr>
  </property>
  <property fmtid="{D5CDD505-2E9C-101B-9397-08002B2CF9AE}" pid="3" name="MSIP_Label_ea60d57e-af5b-4752-ac57-3e4f28ca11dc_SetDate">
    <vt:lpwstr>2023-01-17T16:49:44Z</vt:lpwstr>
  </property>
  <property fmtid="{D5CDD505-2E9C-101B-9397-08002B2CF9AE}" pid="4" name="MSIP_Label_ea60d57e-af5b-4752-ac57-3e4f28ca11dc_Method">
    <vt:lpwstr>Standard</vt:lpwstr>
  </property>
  <property fmtid="{D5CDD505-2E9C-101B-9397-08002B2CF9AE}" pid="5" name="MSIP_Label_ea60d57e-af5b-4752-ac57-3e4f28ca11dc_Name">
    <vt:lpwstr>ea60d57e-af5b-4752-ac57-3e4f28ca11dc</vt:lpwstr>
  </property>
  <property fmtid="{D5CDD505-2E9C-101B-9397-08002B2CF9AE}" pid="6" name="MSIP_Label_ea60d57e-af5b-4752-ac57-3e4f28ca11dc_SiteId">
    <vt:lpwstr>36da45f1-dd2c-4d1f-af13-5abe46b99921</vt:lpwstr>
  </property>
  <property fmtid="{D5CDD505-2E9C-101B-9397-08002B2CF9AE}" pid="7" name="MSIP_Label_ea60d57e-af5b-4752-ac57-3e4f28ca11dc_ActionId">
    <vt:lpwstr>0386a289-8cce-4f41-9775-6c9a802fbe1f</vt:lpwstr>
  </property>
  <property fmtid="{D5CDD505-2E9C-101B-9397-08002B2CF9AE}" pid="8" name="MSIP_Label_ea60d57e-af5b-4752-ac57-3e4f28ca11dc_ContentBits">
    <vt:lpwstr>0</vt:lpwstr>
  </property>
  <property fmtid="{D5CDD505-2E9C-101B-9397-08002B2CF9AE}" pid="9" name="ContentTypeId">
    <vt:lpwstr>0x0101002A01FB1C6832D1418D9BE5B2ECA9C489</vt:lpwstr>
  </property>
  <property fmtid="{D5CDD505-2E9C-101B-9397-08002B2CF9AE}" pid="10" name="MediaServiceImageTags">
    <vt:lpwstr/>
  </property>
  <property fmtid="{D5CDD505-2E9C-101B-9397-08002B2CF9AE}" pid="11" name="MSIP_Label_b41c0bc7-c6be-49cd-a7d8-05e4908a7b56_Enabled">
    <vt:lpwstr>true</vt:lpwstr>
  </property>
  <property fmtid="{D5CDD505-2E9C-101B-9397-08002B2CF9AE}" pid="12" name="MSIP_Label_b41c0bc7-c6be-49cd-a7d8-05e4908a7b56_SetDate">
    <vt:lpwstr>2023-08-14T19:52:14Z</vt:lpwstr>
  </property>
  <property fmtid="{D5CDD505-2E9C-101B-9397-08002B2CF9AE}" pid="13" name="MSIP_Label_b41c0bc7-c6be-49cd-a7d8-05e4908a7b56_Method">
    <vt:lpwstr>Privileged</vt:lpwstr>
  </property>
  <property fmtid="{D5CDD505-2E9C-101B-9397-08002B2CF9AE}" pid="14" name="MSIP_Label_b41c0bc7-c6be-49cd-a7d8-05e4908a7b56_Name">
    <vt:lpwstr>Internal</vt:lpwstr>
  </property>
  <property fmtid="{D5CDD505-2E9C-101B-9397-08002B2CF9AE}" pid="15" name="MSIP_Label_b41c0bc7-c6be-49cd-a7d8-05e4908a7b56_SiteId">
    <vt:lpwstr>4cbfea0a-b872-47f0-b51c-1c64953c3f0b</vt:lpwstr>
  </property>
  <property fmtid="{D5CDD505-2E9C-101B-9397-08002B2CF9AE}" pid="16" name="MSIP_Label_b41c0bc7-c6be-49cd-a7d8-05e4908a7b56_ActionId">
    <vt:lpwstr>d32fcba3-759c-40c6-874e-17b434247402</vt:lpwstr>
  </property>
  <property fmtid="{D5CDD505-2E9C-101B-9397-08002B2CF9AE}" pid="17" name="MSIP_Label_b41c0bc7-c6be-49cd-a7d8-05e4908a7b56_ContentBits">
    <vt:lpwstr>0</vt:lpwstr>
  </property>
</Properties>
</file>