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ukdeloitte-my.sharepoint.com/personal/petermurray_deloitte_co_uk/Documents/Documents/DPC/RFI/20092024/"/>
    </mc:Choice>
  </mc:AlternateContent>
  <xr:revisionPtr revIDLastSave="0" documentId="8_{21E42CF6-3DCF-4E77-8386-D2932E659FFF}" xr6:coauthVersionLast="47" xr6:coauthVersionMax="47" xr10:uidLastSave="{00000000-0000-0000-0000-000000000000}"/>
  <bookViews>
    <workbookView xWindow="-110" yWindow="-110" windowWidth="19420" windowHeight="10420" tabRatio="782" xr2:uid="{4E0C1886-7D35-48B2-928C-E68949863E3A}"/>
  </bookViews>
  <sheets>
    <sheet name="Usability Guide" sheetId="74" r:id="rId1"/>
    <sheet name="Commercials Template" sheetId="76" r:id="rId2"/>
    <sheet name="Sub-Domains" sheetId="17" state="hidden" r:id="rId3"/>
    <sheet name="Sheet1" sheetId="31" state="hidden" r:id="rId4"/>
  </sheets>
  <definedNames>
    <definedName name="ConsultingGrade">#REF!</definedName>
    <definedName name="ResourceType">#REF!</definedName>
    <definedName name="RoleList">#REF!</definedName>
    <definedName name="SubDomains">'Sub-Domains'!$A$1:$A$21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6" l="1"/>
  <c r="I9" i="76"/>
  <c r="H9" i="76"/>
  <c r="E9" i="76"/>
  <c r="F9" i="76"/>
  <c r="D9" i="76"/>
  <c r="I6" i="76"/>
  <c r="E6" i="76"/>
  <c r="F6" i="76"/>
  <c r="D6" i="76"/>
  <c r="J9" i="76" l="1"/>
  <c r="J6" i="76"/>
  <c r="J13" i="76" s="1"/>
  <c r="G9" i="76"/>
  <c r="G6" i="76" l="1"/>
  <c r="G13" i="76" s="1"/>
</calcChain>
</file>

<file path=xl/sharedStrings.xml><?xml version="1.0" encoding="utf-8"?>
<sst xmlns="http://schemas.openxmlformats.org/spreadsheetml/2006/main" count="149" uniqueCount="86">
  <si>
    <t>Program Leadership</t>
  </si>
  <si>
    <t>Business Transformation</t>
  </si>
  <si>
    <t>Origination Leadership</t>
  </si>
  <si>
    <t>nCino Foundation</t>
  </si>
  <si>
    <t>Integration wrapper</t>
  </si>
  <si>
    <t>nCino Release 3</t>
  </si>
  <si>
    <t>nCino Release 4</t>
  </si>
  <si>
    <t>nCino Release 5</t>
  </si>
  <si>
    <t>nCino Release 6</t>
  </si>
  <si>
    <t>nCino infra support</t>
  </si>
  <si>
    <t>Servicing Leadership</t>
  </si>
  <si>
    <t>DNB Reference Bank</t>
  </si>
  <si>
    <t>Bilateral and participant Loans ( LC/SME)</t>
  </si>
  <si>
    <t>Syndicated Agent &amp; Securitized Loans</t>
  </si>
  <si>
    <t>nCino Release 1</t>
  </si>
  <si>
    <t>nCino Release 2</t>
  </si>
  <si>
    <t>Infrastructure setup and support</t>
  </si>
  <si>
    <t>Enterprise Limit -1</t>
  </si>
  <si>
    <t>Enterprise Limit -2</t>
  </si>
  <si>
    <t>Migration factory/platform</t>
  </si>
  <si>
    <t>User traning and onboarding</t>
  </si>
  <si>
    <t>Migration data extraction</t>
  </si>
  <si>
    <t>Subtotal</t>
  </si>
  <si>
    <t>Total</t>
  </si>
  <si>
    <t>Architecture</t>
  </si>
  <si>
    <t>Grade</t>
  </si>
  <si>
    <t>UK</t>
  </si>
  <si>
    <t>Partner</t>
  </si>
  <si>
    <t>Director</t>
  </si>
  <si>
    <t>Poland</t>
  </si>
  <si>
    <t>Senior Manager</t>
  </si>
  <si>
    <t>Norway</t>
  </si>
  <si>
    <t>Manager</t>
  </si>
  <si>
    <t>Senior Consultant</t>
  </si>
  <si>
    <t>Consultant</t>
  </si>
  <si>
    <t>Competency</t>
  </si>
  <si>
    <t xml:space="preserve">Name </t>
  </si>
  <si>
    <t>Firm</t>
  </si>
  <si>
    <t>Days in Discovery Phase</t>
  </si>
  <si>
    <t>UK Business Operations</t>
  </si>
  <si>
    <t>Marcus Williamson</t>
  </si>
  <si>
    <t>Equity Partner</t>
  </si>
  <si>
    <t>Olivier Patin</t>
  </si>
  <si>
    <t>Leonard Ikpase</t>
  </si>
  <si>
    <t>Name TBC</t>
  </si>
  <si>
    <t>UK SAMA</t>
  </si>
  <si>
    <t>Ruqaiya Ramzen</t>
  </si>
  <si>
    <t>Andrew Parks</t>
  </si>
  <si>
    <t>Oliver Tandoh</t>
  </si>
  <si>
    <t>Data &amp; Analytics</t>
  </si>
  <si>
    <t>Matt Graham</t>
  </si>
  <si>
    <t>Peter Pito</t>
  </si>
  <si>
    <t>Belfast</t>
  </si>
  <si>
    <t>Stan Witkowski</t>
  </si>
  <si>
    <t>USA</t>
  </si>
  <si>
    <t>Alex Acosta</t>
  </si>
  <si>
    <t>Victoria Sanchez</t>
  </si>
  <si>
    <t>Italy</t>
  </si>
  <si>
    <t xml:space="preserve">Initial Infra and Devops Build </t>
  </si>
  <si>
    <t>Asset Finance</t>
  </si>
  <si>
    <t>Mortgages</t>
  </si>
  <si>
    <t>&lt;&lt; Example</t>
  </si>
  <si>
    <t>Description</t>
  </si>
  <si>
    <t>Commercial Template</t>
  </si>
  <si>
    <t>Usability Guide</t>
  </si>
  <si>
    <t>Commerical Template</t>
  </si>
  <si>
    <t>Commerical Template Tab</t>
  </si>
  <si>
    <t>Tab Overview</t>
  </si>
  <si>
    <t>Commercial Definitions</t>
  </si>
  <si>
    <t xml:space="preserve">Year 1 </t>
  </si>
  <si>
    <t xml:space="preserve">Year 2 </t>
  </si>
  <si>
    <t xml:space="preserve">Year 3 </t>
  </si>
  <si>
    <t xml:space="preserve">Year 4 </t>
  </si>
  <si>
    <t xml:space="preserve">Year 5 </t>
  </si>
  <si>
    <t xml:space="preserve">TCV (3 Years) </t>
  </si>
  <si>
    <t xml:space="preserve">TCV (5 Years) </t>
  </si>
  <si>
    <t xml:space="preserve">3 Year Term + 2 year optional extension </t>
  </si>
  <si>
    <t>Below is a table of descriptions for fields in the tabs.  The derived rows should not be changed, but the data entry rows can be modified to best suit the supplier as it is appreciated that suppliers have different capabilities</t>
  </si>
  <si>
    <t>1. iHub integration service</t>
  </si>
  <si>
    <t>2. Service Integration</t>
  </si>
  <si>
    <t>Costs for the provision of the full iHub integration platform layer and service</t>
  </si>
  <si>
    <t xml:space="preserve">1. iHub integration service </t>
  </si>
  <si>
    <t>Capture all ROM costs including full iHub integration, and integrations to support operation of the National MPP
Also includes any components required to deploy the solution, both software licence modules and third party software</t>
  </si>
  <si>
    <t>The Supplier should consider:
Costs for iHub and all other service integrations to support operation of the national MPP
Costs for Service Integration for the end-to-end service</t>
  </si>
  <si>
    <t>Insert Costs Here</t>
  </si>
  <si>
    <t>This includes Integrations to support operation of the National My Police Portal Services, and service integration support wrapper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</si>
</sst>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_);_(* \(#,##0.00\);_(* &quot;-&quot;??_);_(@_)"/>
    <numFmt numFmtId="165" formatCode="_(* #,##0_);_(* \(#,##0\);_(* &quot;-&quot;??_);_(@_)"/>
  </numFmts>
  <fonts count="15" x14ac:knownFonts="1">
    <fon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0"/>
      <name val="Arial"/>
      <family val="2"/>
    </font>
    <font>
      <b/>
      <sz val="9"/>
      <color rgb="FFFFFFFF"/>
      <name val="Calibri Light"/>
      <family val="2"/>
    </font>
    <font>
      <b/>
      <sz val="9"/>
      <color rgb="FF000000"/>
      <name val="Calibri Light"/>
      <family val="2"/>
    </font>
    <font>
      <sz val="9"/>
      <color rgb="FF000000"/>
      <name val="Calibri Light"/>
      <family val="2"/>
    </font>
    <font>
      <i/>
      <sz val="9"/>
      <color rgb="FF000000"/>
      <name val="Calibri Light"/>
      <family val="2"/>
    </font>
    <font>
      <sz val="11"/>
      <name val="Calibri"/>
      <family val="2"/>
      <scheme val="minor"/>
    </font>
    <font>
      <b/>
      <sz val="11"/>
      <color theme="0"/>
      <name val="Calibri"/>
      <family val="2"/>
      <scheme val="minor"/>
    </font>
    <font>
      <sz val="10"/>
      <color theme="1"/>
      <name val="Arial"/>
      <family val="2"/>
    </font>
    <font>
      <sz val="11"/>
      <color theme="2"/>
      <name val="Calibri"/>
      <family val="2"/>
      <scheme val="minor"/>
    </font>
    <font>
      <sz val="10"/>
      <color theme="9" tint="-0.24994659260841701"/>
      <name val="Segoe UI"/>
      <family val="2"/>
    </font>
    <font>
      <b/>
      <sz val="1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333F50"/>
        <bgColor indexed="64"/>
      </patternFill>
    </fill>
    <fill>
      <patternFill patternType="solid">
        <fgColor rgb="FFF2F2F2"/>
        <bgColor indexed="64"/>
      </patternFill>
    </fill>
    <fill>
      <patternFill patternType="solid">
        <fgColor rgb="FF4AC0D2"/>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bgColor indexed="64"/>
      </patternFill>
    </fill>
    <fill>
      <patternFill patternType="solid">
        <fgColor theme="4" tint="0.79998168889431442"/>
        <bgColor indexed="64"/>
      </patternFill>
    </fill>
  </fills>
  <borders count="25">
    <border>
      <left/>
      <right/>
      <top/>
      <bottom/>
      <diagonal/>
    </border>
    <border>
      <left style="medium">
        <color rgb="FFFFFFFF"/>
      </left>
      <right style="medium">
        <color rgb="FFFFFFFF"/>
      </right>
      <top/>
      <bottom/>
      <diagonal/>
    </border>
    <border>
      <left/>
      <right style="thin">
        <color indexed="64"/>
      </right>
      <top/>
      <bottom/>
      <diagonal/>
    </border>
    <border>
      <left style="medium">
        <color rgb="FFFFFFFF"/>
      </left>
      <right style="medium">
        <color rgb="FFFFFFFF"/>
      </right>
      <top style="medium">
        <color rgb="FFFFFFFF"/>
      </top>
      <bottom style="medium">
        <color rgb="FFA6A6A6"/>
      </bottom>
      <diagonal/>
    </border>
    <border>
      <left style="medium">
        <color rgb="FFFFFFFF"/>
      </left>
      <right style="medium">
        <color rgb="FFFFFFFF"/>
      </right>
      <top style="medium">
        <color rgb="FFA6A6A6"/>
      </top>
      <bottom style="medium">
        <color rgb="FFA6A6A6"/>
      </bottom>
      <diagonal/>
    </border>
    <border>
      <left style="medium">
        <color rgb="FFFFFFFF"/>
      </left>
      <right style="medium">
        <color rgb="FFFFFFFF"/>
      </right>
      <top style="medium">
        <color rgb="FFA6A6A6"/>
      </top>
      <bottom/>
      <diagonal/>
    </border>
    <border>
      <left style="medium">
        <color rgb="FFFFFFFF"/>
      </left>
      <right style="medium">
        <color rgb="FFFFFFFF"/>
      </right>
      <top/>
      <bottom style="medium">
        <color rgb="FFA6A6A6"/>
      </bottom>
      <diagonal/>
    </border>
    <border>
      <left style="thin">
        <color auto="1"/>
      </left>
      <right/>
      <top/>
      <bottom/>
      <diagonal/>
    </border>
    <border>
      <left/>
      <right/>
      <top style="double">
        <color rgb="FF4AC0D2"/>
      </top>
      <bottom/>
      <diagonal/>
    </border>
    <border>
      <left/>
      <right/>
      <top style="double">
        <color rgb="FF4AC0D2"/>
      </top>
      <bottom style="double">
        <color rgb="FF4AC0D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theme="2" tint="-9.9978637043366805E-2"/>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rgb="FF4AC0D2"/>
      </top>
      <bottom style="medium">
        <color indexed="64"/>
      </bottom>
      <diagonal/>
    </border>
  </borders>
  <cellStyleXfs count="8">
    <xf numFmtId="0" fontId="0" fillId="0" borderId="0"/>
    <xf numFmtId="164" fontId="2" fillId="0" borderId="0" applyFont="0" applyFill="0" applyBorder="0" applyAlignment="0" applyProtection="0"/>
    <xf numFmtId="0" fontId="4" fillId="0" borderId="0">
      <protection locked="0"/>
    </xf>
    <xf numFmtId="0" fontId="11" fillId="0" borderId="0"/>
    <xf numFmtId="43" fontId="11" fillId="0" borderId="0" applyFont="0" applyFill="0" applyBorder="0" applyAlignment="0" applyProtection="0"/>
    <xf numFmtId="0" fontId="2" fillId="0" borderId="0"/>
    <xf numFmtId="0" fontId="2" fillId="0" borderId="0"/>
    <xf numFmtId="0" fontId="13" fillId="0" borderId="0" applyNumberFormat="0"/>
  </cellStyleXfs>
  <cellXfs count="76">
    <xf numFmtId="0" fontId="0" fillId="0" borderId="0" xfId="0"/>
    <xf numFmtId="0" fontId="5" fillId="4" borderId="3" xfId="0" applyFont="1" applyFill="1" applyBorder="1" applyAlignment="1">
      <alignment horizontal="left" vertical="center" wrapText="1" readingOrder="1"/>
    </xf>
    <xf numFmtId="0" fontId="7" fillId="0" borderId="4" xfId="0" applyFont="1" applyBorder="1" applyAlignment="1">
      <alignment horizontal="left"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center" vertical="center" wrapText="1" readingOrder="1"/>
    </xf>
    <xf numFmtId="0" fontId="8" fillId="0" borderId="4" xfId="0" applyFont="1" applyBorder="1" applyAlignment="1">
      <alignment horizontal="left" vertical="center" wrapText="1" readingOrder="1"/>
    </xf>
    <xf numFmtId="0" fontId="6" fillId="5" borderId="4" xfId="0" applyFont="1" applyFill="1" applyBorder="1" applyAlignment="1">
      <alignment horizontal="left" vertical="center" wrapText="1" readingOrder="1"/>
    </xf>
    <xf numFmtId="0" fontId="12" fillId="0" borderId="0" xfId="0" applyFont="1"/>
    <xf numFmtId="0" fontId="3" fillId="0" borderId="0" xfId="0" applyFont="1" applyAlignment="1">
      <alignment horizontal="right"/>
    </xf>
    <xf numFmtId="0" fontId="12" fillId="0" borderId="0" xfId="0" applyFont="1" applyAlignment="1">
      <alignment horizontal="center" vertical="center"/>
    </xf>
    <xf numFmtId="0" fontId="0" fillId="0" borderId="0" xfId="0" applyFont="1"/>
    <xf numFmtId="0" fontId="0" fillId="3" borderId="0" xfId="0" applyFont="1" applyFill="1" applyAlignment="1">
      <alignment horizontal="right"/>
    </xf>
    <xf numFmtId="165" fontId="0" fillId="7" borderId="0" xfId="1" applyNumberFormat="1" applyFont="1" applyFill="1" applyAlignment="1">
      <alignment horizontal="right"/>
    </xf>
    <xf numFmtId="0" fontId="0" fillId="0" borderId="0" xfId="0" applyFont="1" applyAlignment="1">
      <alignment horizontal="right"/>
    </xf>
    <xf numFmtId="0" fontId="0" fillId="0" borderId="8" xfId="0" applyFont="1" applyBorder="1"/>
    <xf numFmtId="165" fontId="3" fillId="0" borderId="9" xfId="1" applyNumberFormat="1" applyFont="1" applyBorder="1"/>
    <xf numFmtId="165" fontId="0" fillId="7" borderId="0" xfId="1" applyNumberFormat="1" applyFont="1" applyFill="1" applyBorder="1" applyAlignment="1">
      <alignment horizontal="right"/>
    </xf>
    <xf numFmtId="0" fontId="10" fillId="6" borderId="0" xfId="0" applyFont="1" applyFill="1" applyAlignment="1">
      <alignment horizontal="right"/>
    </xf>
    <xf numFmtId="165" fontId="1" fillId="6" borderId="0" xfId="1" applyNumberFormat="1" applyFont="1" applyFill="1" applyBorder="1"/>
    <xf numFmtId="0" fontId="10" fillId="0" borderId="0" xfId="0" applyFont="1" applyFill="1" applyBorder="1"/>
    <xf numFmtId="0" fontId="0" fillId="0" borderId="0" xfId="0" applyFill="1" applyBorder="1" applyAlignment="1">
      <alignment horizontal="left"/>
    </xf>
    <xf numFmtId="0" fontId="0" fillId="0" borderId="0" xfId="0" applyFill="1"/>
    <xf numFmtId="0" fontId="0" fillId="0" borderId="0" xfId="0" applyFill="1" applyBorder="1"/>
    <xf numFmtId="0" fontId="0" fillId="0" borderId="7" xfId="0" applyFill="1" applyBorder="1" applyAlignment="1">
      <alignment horizontal="left" indent="2"/>
    </xf>
    <xf numFmtId="0" fontId="10" fillId="2" borderId="10" xfId="0" applyFont="1" applyFill="1" applyBorder="1"/>
    <xf numFmtId="0" fontId="10" fillId="2" borderId="11" xfId="0" applyFont="1" applyFill="1" applyBorder="1"/>
    <xf numFmtId="0" fontId="10" fillId="2" borderId="12" xfId="0" applyFont="1" applyFill="1" applyBorder="1"/>
    <xf numFmtId="0" fontId="10" fillId="9" borderId="19" xfId="0" applyFont="1" applyFill="1" applyBorder="1"/>
    <xf numFmtId="0" fontId="10" fillId="9" borderId="20" xfId="0" applyFont="1" applyFill="1" applyBorder="1"/>
    <xf numFmtId="0" fontId="0" fillId="0" borderId="0" xfId="0" applyFont="1" applyBorder="1"/>
    <xf numFmtId="43" fontId="1" fillId="9" borderId="0" xfId="0" applyNumberFormat="1" applyFont="1" applyFill="1"/>
    <xf numFmtId="0" fontId="10" fillId="10" borderId="0" xfId="0" applyFont="1" applyFill="1" applyAlignment="1">
      <alignment horizontal="center"/>
    </xf>
    <xf numFmtId="0" fontId="10" fillId="10" borderId="0" xfId="0" applyFont="1" applyFill="1" applyBorder="1" applyAlignment="1">
      <alignment horizontal="center"/>
    </xf>
    <xf numFmtId="0" fontId="12" fillId="0" borderId="0" xfId="0" applyFont="1" applyBorder="1" applyAlignment="1">
      <alignment horizontal="center" vertical="center"/>
    </xf>
    <xf numFmtId="43" fontId="1" fillId="9" borderId="22" xfId="0" applyNumberFormat="1" applyFont="1" applyFill="1" applyBorder="1"/>
    <xf numFmtId="0" fontId="3" fillId="10" borderId="23" xfId="0" applyFont="1" applyFill="1" applyBorder="1" applyAlignment="1">
      <alignment horizontal="center" vertical="center"/>
    </xf>
    <xf numFmtId="165" fontId="10" fillId="6" borderId="23" xfId="1" applyNumberFormat="1" applyFont="1" applyFill="1" applyBorder="1"/>
    <xf numFmtId="165" fontId="0" fillId="7" borderId="23" xfId="1" applyNumberFormat="1" applyFont="1" applyFill="1" applyBorder="1" applyAlignment="1">
      <alignment horizontal="right"/>
    </xf>
    <xf numFmtId="0" fontId="0" fillId="0" borderId="23" xfId="0" applyFont="1" applyBorder="1" applyAlignment="1">
      <alignment horizontal="center" vertical="center"/>
    </xf>
    <xf numFmtId="0" fontId="12" fillId="0" borderId="0" xfId="0" applyFont="1" applyBorder="1"/>
    <xf numFmtId="43" fontId="0" fillId="0" borderId="0" xfId="0" applyNumberFormat="1" applyFont="1" applyBorder="1"/>
    <xf numFmtId="3" fontId="9" fillId="0" borderId="0" xfId="0" applyNumberFormat="1" applyFont="1" applyBorder="1"/>
    <xf numFmtId="0" fontId="14" fillId="10" borderId="10" xfId="0" applyFont="1" applyFill="1" applyBorder="1" applyAlignment="1"/>
    <xf numFmtId="0" fontId="14" fillId="10" borderId="7" xfId="0" applyFont="1" applyFill="1" applyBorder="1"/>
    <xf numFmtId="0" fontId="0" fillId="10" borderId="0" xfId="0" applyFont="1" applyFill="1" applyBorder="1" applyAlignment="1">
      <alignment horizontal="center" vertical="center"/>
    </xf>
    <xf numFmtId="165" fontId="3" fillId="0" borderId="9" xfId="1" applyNumberFormat="1" applyFont="1" applyBorder="1" applyAlignment="1"/>
    <xf numFmtId="165" fontId="3" fillId="0" borderId="24" xfId="1" applyNumberFormat="1" applyFont="1" applyBorder="1" applyAlignment="1"/>
    <xf numFmtId="0" fontId="0" fillId="0" borderId="16" xfId="0" applyFill="1" applyBorder="1" applyAlignment="1">
      <alignment horizontal="left" indent="2"/>
    </xf>
    <xf numFmtId="0" fontId="0" fillId="0" borderId="0" xfId="0" applyBorder="1" applyAlignment="1">
      <alignment horizontal="left"/>
    </xf>
    <xf numFmtId="0" fontId="0" fillId="0" borderId="2" xfId="0" applyBorder="1" applyAlignment="1">
      <alignment horizontal="left"/>
    </xf>
    <xf numFmtId="0" fontId="10" fillId="8" borderId="10" xfId="0" applyFont="1" applyFill="1" applyBorder="1" applyAlignment="1">
      <alignment horizontal="left"/>
    </xf>
    <xf numFmtId="0" fontId="10" fillId="8" borderId="11" xfId="0" applyFont="1" applyFill="1" applyBorder="1" applyAlignment="1">
      <alignment horizontal="left"/>
    </xf>
    <xf numFmtId="0" fontId="10" fillId="8" borderId="12" xfId="0" applyFont="1" applyFill="1" applyBorder="1" applyAlignment="1">
      <alignment horizontal="left"/>
    </xf>
    <xf numFmtId="0" fontId="0" fillId="0" borderId="14" xfId="0" applyBorder="1" applyAlignment="1">
      <alignment horizontal="left" wrapText="1"/>
    </xf>
    <xf numFmtId="0" fontId="0" fillId="0" borderId="14" xfId="0" applyBorder="1" applyAlignment="1">
      <alignment horizontal="left"/>
    </xf>
    <xf numFmtId="0" fontId="0" fillId="0" borderId="15" xfId="0" applyBorder="1" applyAlignment="1">
      <alignment horizontal="left"/>
    </xf>
    <xf numFmtId="0" fontId="1" fillId="9" borderId="10" xfId="0" applyFont="1" applyFill="1" applyBorder="1" applyAlignment="1">
      <alignment horizontal="left" wrapText="1"/>
    </xf>
    <xf numFmtId="0" fontId="1" fillId="9" borderId="11" xfId="0" applyFont="1" applyFill="1" applyBorder="1" applyAlignment="1">
      <alignment horizontal="left" wrapText="1"/>
    </xf>
    <xf numFmtId="0" fontId="1" fillId="9" borderId="12" xfId="0" applyFont="1" applyFill="1" applyBorder="1" applyAlignment="1">
      <alignment horizontal="left" wrapText="1"/>
    </xf>
    <xf numFmtId="0" fontId="10" fillId="9" borderId="13" xfId="0" applyFont="1" applyFill="1" applyBorder="1"/>
    <xf numFmtId="0" fontId="10" fillId="9" borderId="14" xfId="0" applyFont="1" applyFill="1" applyBorder="1"/>
    <xf numFmtId="0" fontId="10" fillId="9" borderId="15" xfId="0" applyFont="1" applyFill="1" applyBorder="1"/>
    <xf numFmtId="0" fontId="14" fillId="10" borderId="11" xfId="0" applyFont="1" applyFill="1" applyBorder="1" applyAlignment="1">
      <alignment horizontal="left"/>
    </xf>
    <xf numFmtId="0" fontId="14" fillId="10" borderId="12" xfId="0" applyFont="1" applyFill="1" applyBorder="1" applyAlignment="1">
      <alignment horizontal="left"/>
    </xf>
    <xf numFmtId="0" fontId="0" fillId="0" borderId="0" xfId="0" applyFill="1" applyBorder="1" applyAlignment="1">
      <alignment horizontal="left"/>
    </xf>
    <xf numFmtId="0" fontId="0" fillId="0" borderId="17" xfId="0" applyBorder="1" applyAlignment="1">
      <alignment horizontal="left" wrapText="1"/>
    </xf>
    <xf numFmtId="0" fontId="0" fillId="0" borderId="17" xfId="0" applyBorder="1" applyAlignment="1">
      <alignment horizontal="left"/>
    </xf>
    <xf numFmtId="0" fontId="0" fillId="0" borderId="18" xfId="0" applyBorder="1" applyAlignment="1">
      <alignment horizontal="left"/>
    </xf>
    <xf numFmtId="0" fontId="0" fillId="0" borderId="21" xfId="0" applyBorder="1" applyAlignment="1">
      <alignment horizontal="left"/>
    </xf>
    <xf numFmtId="0" fontId="10" fillId="2" borderId="0" xfId="0" applyFont="1" applyFill="1" applyAlignment="1">
      <alignment horizontal="center" vertical="center"/>
    </xf>
    <xf numFmtId="0" fontId="10" fillId="2" borderId="10" xfId="0" applyFont="1" applyFill="1" applyBorder="1" applyAlignment="1">
      <alignment horizontal="left"/>
    </xf>
    <xf numFmtId="0" fontId="10" fillId="2" borderId="11" xfId="0" applyFont="1" applyFill="1" applyBorder="1" applyAlignment="1">
      <alignment horizontal="left"/>
    </xf>
    <xf numFmtId="0" fontId="10" fillId="2" borderId="12" xfId="0" applyFont="1" applyFill="1" applyBorder="1" applyAlignment="1">
      <alignment horizontal="left"/>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1" xfId="0" applyFont="1" applyFill="1" applyBorder="1" applyAlignment="1">
      <alignment horizontal="left" vertical="center" wrapText="1" readingOrder="1"/>
    </xf>
  </cellXfs>
  <cellStyles count="8">
    <cellStyle name="3_Reference" xfId="7" xr:uid="{EE30BA06-2EEB-4F91-AD8F-CF519FA013C8}"/>
    <cellStyle name="Comma" xfId="1" builtinId="3"/>
    <cellStyle name="Comma 2" xfId="4" xr:uid="{5AD9E105-C897-4F18-BE2D-64217FE12145}"/>
    <cellStyle name="Normal" xfId="0" builtinId="0"/>
    <cellStyle name="Normal 2" xfId="5" xr:uid="{610E8030-F6C9-4BA5-819D-363F6C846ADB}"/>
    <cellStyle name="Normal 2 6" xfId="6" xr:uid="{BD824953-CA6A-466B-ACAA-99EE6C01D321}"/>
    <cellStyle name="Normal 3" xfId="3" xr:uid="{9526F874-B9D3-4A40-B6A0-038BD41B12AF}"/>
    <cellStyle name="UNPROTECT" xfId="2" xr:uid="{23D3B4D0-9A2E-460A-A618-922477A65639}"/>
  </cellStyles>
  <dxfs count="0"/>
  <tableStyles count="1" defaultTableStyle="TableStyleMedium2" defaultPivotStyle="PivotStyleLight16">
    <tableStyle name="Table Style 1" pivot="0" count="0" xr9:uid="{85E42C7E-0FC3-4085-A846-7460148FC210}"/>
  </tableStyles>
  <colors>
    <mruColors>
      <color rgb="FFFFD1F0"/>
      <color rgb="FFFF66CC"/>
      <color rgb="FF6E2382"/>
      <color rgb="FF4AC0D2"/>
      <color rgb="FFFFCCFF"/>
      <color rgb="FF6E5555"/>
      <color rgb="FFDADADA"/>
      <color rgb="FF005555"/>
      <color rgb="FFAEAAAA"/>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1</xdr:row>
      <xdr:rowOff>7937</xdr:rowOff>
    </xdr:from>
    <xdr:to>
      <xdr:col>1</xdr:col>
      <xdr:colOff>565109</xdr:colOff>
      <xdr:row>3</xdr:row>
      <xdr:rowOff>66963</xdr:rowOff>
    </xdr:to>
    <xdr:pic>
      <xdr:nvPicPr>
        <xdr:cNvPr id="3" name="Picture 2">
          <a:extLst>
            <a:ext uri="{FF2B5EF4-FFF2-40B4-BE49-F238E27FC236}">
              <a16:creationId xmlns:a16="http://schemas.microsoft.com/office/drawing/2014/main" id="{077FAD63-B7DF-8B61-9B2E-6C1D606F988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7626" y="189778"/>
          <a:ext cx="1123619" cy="416358"/>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42334</xdr:colOff>
      <xdr:row>1</xdr:row>
      <xdr:rowOff>0</xdr:rowOff>
    </xdr:from>
    <xdr:to>
      <xdr:col>1</xdr:col>
      <xdr:colOff>500022</xdr:colOff>
      <xdr:row>3</xdr:row>
      <xdr:rowOff>50560</xdr:rowOff>
    </xdr:to>
    <xdr:pic>
      <xdr:nvPicPr>
        <xdr:cNvPr id="2" name="Picture 1">
          <a:extLst>
            <a:ext uri="{FF2B5EF4-FFF2-40B4-BE49-F238E27FC236}">
              <a16:creationId xmlns:a16="http://schemas.microsoft.com/office/drawing/2014/main" id="{BEDA4689-6748-4745-BD45-7B4670F561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334" y="179917"/>
          <a:ext cx="1135021" cy="420976"/>
        </a:xfrm>
        <a:prstGeom prst="rect">
          <a:avLst/>
        </a:prstGeom>
        <a:solidFill>
          <a:sysClr val="window" lastClr="FFFFFF"/>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5619-C77C-4AD4-A55C-5189B9B162B5}">
  <dimension ref="C2:N18"/>
  <sheetViews>
    <sheetView tabSelected="1" zoomScaleNormal="100" workbookViewId="0">
      <selection activeCell="D14" sqref="D14:N14"/>
    </sheetView>
  </sheetViews>
  <sheetFormatPr defaultRowHeight="14.5" x14ac:dyDescent="0.35"/>
  <cols>
    <col min="3" max="3" width="49" customWidth="1"/>
    <col min="4" max="14" width="13.81640625" customWidth="1"/>
  </cols>
  <sheetData>
    <row r="2" spans="3:14" x14ac:dyDescent="0.35">
      <c r="C2" s="24" t="s">
        <v>64</v>
      </c>
      <c r="D2" s="25"/>
      <c r="E2" s="25"/>
      <c r="F2" s="25"/>
      <c r="G2" s="25"/>
      <c r="H2" s="25"/>
      <c r="I2" s="25"/>
      <c r="J2" s="25"/>
      <c r="K2" s="25"/>
      <c r="L2" s="25"/>
      <c r="M2" s="25"/>
      <c r="N2" s="26"/>
    </row>
    <row r="4" spans="3:14" x14ac:dyDescent="0.35">
      <c r="C4" s="50" t="s">
        <v>67</v>
      </c>
      <c r="D4" s="51"/>
      <c r="E4" s="51"/>
      <c r="F4" s="51"/>
      <c r="G4" s="51"/>
      <c r="H4" s="51"/>
      <c r="I4" s="51"/>
      <c r="J4" s="51"/>
      <c r="K4" s="51"/>
      <c r="L4" s="51"/>
      <c r="M4" s="51"/>
      <c r="N4" s="52"/>
    </row>
    <row r="5" spans="3:14" ht="29.5" customHeight="1" x14ac:dyDescent="0.35">
      <c r="C5" s="43" t="s">
        <v>63</v>
      </c>
      <c r="D5" s="53" t="s">
        <v>82</v>
      </c>
      <c r="E5" s="54"/>
      <c r="F5" s="54"/>
      <c r="G5" s="54"/>
      <c r="H5" s="54"/>
      <c r="I5" s="54"/>
      <c r="J5" s="54"/>
      <c r="K5" s="54"/>
      <c r="L5" s="54"/>
      <c r="M5" s="54"/>
      <c r="N5" s="55"/>
    </row>
    <row r="6" spans="3:14" s="21" customFormat="1" x14ac:dyDescent="0.35">
      <c r="C6" s="19"/>
      <c r="D6" s="20"/>
      <c r="E6" s="20"/>
      <c r="F6" s="20"/>
      <c r="G6" s="20"/>
      <c r="H6" s="20"/>
      <c r="I6" s="20"/>
      <c r="J6" s="20"/>
      <c r="K6" s="20"/>
      <c r="L6" s="20"/>
      <c r="M6" s="20"/>
      <c r="N6" s="20"/>
    </row>
    <row r="8" spans="3:14" x14ac:dyDescent="0.35">
      <c r="C8" s="59" t="s">
        <v>66</v>
      </c>
      <c r="D8" s="60"/>
      <c r="E8" s="60"/>
      <c r="F8" s="60"/>
      <c r="G8" s="60"/>
      <c r="H8" s="60"/>
      <c r="I8" s="60"/>
      <c r="J8" s="60"/>
      <c r="K8" s="60"/>
      <c r="L8" s="60"/>
      <c r="M8" s="60"/>
      <c r="N8" s="61"/>
    </row>
    <row r="9" spans="3:14" ht="14.5" customHeight="1" x14ac:dyDescent="0.35">
      <c r="C9" s="56" t="s">
        <v>77</v>
      </c>
      <c r="D9" s="57"/>
      <c r="E9" s="57"/>
      <c r="F9" s="57"/>
      <c r="G9" s="57"/>
      <c r="H9" s="57"/>
      <c r="I9" s="57"/>
      <c r="J9" s="57"/>
      <c r="K9" s="57"/>
      <c r="L9" s="57"/>
      <c r="M9" s="57"/>
      <c r="N9" s="58"/>
    </row>
    <row r="10" spans="3:14" x14ac:dyDescent="0.35">
      <c r="C10" s="42" t="s">
        <v>68</v>
      </c>
      <c r="D10" s="62" t="s">
        <v>62</v>
      </c>
      <c r="E10" s="62"/>
      <c r="F10" s="62"/>
      <c r="G10" s="62"/>
      <c r="H10" s="62"/>
      <c r="I10" s="62"/>
      <c r="J10" s="62"/>
      <c r="K10" s="62"/>
      <c r="L10" s="62"/>
      <c r="M10" s="62"/>
      <c r="N10" s="63"/>
    </row>
    <row r="11" spans="3:14" x14ac:dyDescent="0.35">
      <c r="C11" s="27" t="s">
        <v>78</v>
      </c>
      <c r="D11" s="48" t="s">
        <v>80</v>
      </c>
      <c r="E11" s="48"/>
      <c r="F11" s="48"/>
      <c r="G11" s="48"/>
      <c r="H11" s="48"/>
      <c r="I11" s="48"/>
      <c r="J11" s="48"/>
      <c r="K11" s="48"/>
      <c r="L11" s="48"/>
      <c r="M11" s="48"/>
      <c r="N11" s="49"/>
    </row>
    <row r="12" spans="3:14" x14ac:dyDescent="0.35">
      <c r="C12" s="23"/>
      <c r="D12" s="48"/>
      <c r="E12" s="48"/>
      <c r="F12" s="48"/>
      <c r="G12" s="48"/>
      <c r="H12" s="48"/>
      <c r="I12" s="48"/>
      <c r="J12" s="48"/>
      <c r="K12" s="48"/>
      <c r="L12" s="48"/>
      <c r="M12" s="48"/>
      <c r="N12" s="49"/>
    </row>
    <row r="13" spans="3:14" x14ac:dyDescent="0.35">
      <c r="C13" s="28" t="s">
        <v>79</v>
      </c>
      <c r="D13" s="68" t="s">
        <v>85</v>
      </c>
      <c r="E13" s="48"/>
      <c r="F13" s="48"/>
      <c r="G13" s="48"/>
      <c r="H13" s="48"/>
      <c r="I13" s="48"/>
      <c r="J13" s="48"/>
      <c r="K13" s="48"/>
      <c r="L13" s="48"/>
      <c r="M13" s="48"/>
      <c r="N13" s="49"/>
    </row>
    <row r="14" spans="3:14" ht="49" customHeight="1" x14ac:dyDescent="0.35">
      <c r="C14" s="47"/>
      <c r="D14" s="65" t="s">
        <v>83</v>
      </c>
      <c r="E14" s="66"/>
      <c r="F14" s="66"/>
      <c r="G14" s="66"/>
      <c r="H14" s="66"/>
      <c r="I14" s="66"/>
      <c r="J14" s="66"/>
      <c r="K14" s="66"/>
      <c r="L14" s="66"/>
      <c r="M14" s="66"/>
      <c r="N14" s="67"/>
    </row>
    <row r="15" spans="3:14" x14ac:dyDescent="0.35">
      <c r="C15" s="19"/>
      <c r="D15" s="64"/>
      <c r="E15" s="64"/>
      <c r="F15" s="64"/>
      <c r="G15" s="64"/>
      <c r="H15" s="64"/>
      <c r="I15" s="64"/>
      <c r="J15" s="64"/>
      <c r="K15" s="64"/>
      <c r="L15" s="64"/>
      <c r="M15" s="64"/>
      <c r="N15" s="64"/>
    </row>
    <row r="16" spans="3:14" x14ac:dyDescent="0.35">
      <c r="C16" s="19"/>
      <c r="D16" s="64"/>
      <c r="E16" s="64"/>
      <c r="F16" s="64"/>
      <c r="G16" s="64"/>
      <c r="H16" s="64"/>
      <c r="I16" s="64"/>
      <c r="J16" s="64"/>
      <c r="K16" s="64"/>
      <c r="L16" s="64"/>
      <c r="M16" s="64"/>
      <c r="N16" s="64"/>
    </row>
    <row r="17" spans="3:14" x14ac:dyDescent="0.35">
      <c r="C17" s="19"/>
      <c r="D17" s="64"/>
      <c r="E17" s="64"/>
      <c r="F17" s="64"/>
      <c r="G17" s="64"/>
      <c r="H17" s="64"/>
      <c r="I17" s="64"/>
      <c r="J17" s="64"/>
      <c r="K17" s="64"/>
      <c r="L17" s="64"/>
      <c r="M17" s="64"/>
      <c r="N17" s="64"/>
    </row>
    <row r="18" spans="3:14" x14ac:dyDescent="0.35">
      <c r="C18" s="22"/>
      <c r="D18" s="22"/>
      <c r="E18" s="22"/>
      <c r="F18" s="22"/>
      <c r="G18" s="22"/>
      <c r="H18" s="22"/>
      <c r="I18" s="22"/>
      <c r="J18" s="22"/>
      <c r="K18" s="22"/>
      <c r="L18" s="22"/>
      <c r="M18" s="22"/>
      <c r="N18" s="22"/>
    </row>
  </sheetData>
  <mergeCells count="12">
    <mergeCell ref="D16:N16"/>
    <mergeCell ref="D17:N17"/>
    <mergeCell ref="D14:N14"/>
    <mergeCell ref="D15:N15"/>
    <mergeCell ref="D13:N13"/>
    <mergeCell ref="D12:N12"/>
    <mergeCell ref="D11:N11"/>
    <mergeCell ref="C4:N4"/>
    <mergeCell ref="D5:N5"/>
    <mergeCell ref="C9:N9"/>
    <mergeCell ref="C8:N8"/>
    <mergeCell ref="D10:N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16C7-A90B-41D1-B587-08FDA2757820}">
  <sheetPr>
    <tabColor theme="5" tint="0.39997558519241921"/>
  </sheetPr>
  <dimension ref="C2:P14"/>
  <sheetViews>
    <sheetView zoomScale="90" zoomScaleNormal="90" workbookViewId="0">
      <pane ySplit="5" topLeftCell="A6" activePane="bottomLeft" state="frozen"/>
      <selection pane="bottomLeft" activeCell="C14" sqref="C14"/>
    </sheetView>
  </sheetViews>
  <sheetFormatPr defaultColWidth="8.453125" defaultRowHeight="14.5" outlineLevelRow="1" x14ac:dyDescent="0.35"/>
  <cols>
    <col min="1" max="1" width="9.7265625" style="10" customWidth="1"/>
    <col min="2" max="2" width="8.453125" style="10"/>
    <col min="3" max="3" width="50.08984375" style="13" customWidth="1"/>
    <col min="4" max="4" width="17.1796875" style="10" customWidth="1"/>
    <col min="5" max="5" width="20.453125" style="10" customWidth="1"/>
    <col min="6" max="6" width="17.1796875" style="10" customWidth="1"/>
    <col min="7" max="10" width="16.1796875" style="9" customWidth="1"/>
    <col min="11" max="11" width="13.54296875" style="7" customWidth="1"/>
    <col min="12" max="12" width="3.453125" style="10" customWidth="1"/>
    <col min="13" max="16384" width="8.453125" style="10"/>
  </cols>
  <sheetData>
    <row r="2" spans="3:16" x14ac:dyDescent="0.35">
      <c r="C2" s="70" t="s">
        <v>65</v>
      </c>
      <c r="D2" s="71"/>
      <c r="E2" s="71"/>
      <c r="F2" s="71"/>
      <c r="G2" s="71"/>
      <c r="H2" s="71"/>
      <c r="I2" s="71"/>
      <c r="J2" s="71"/>
      <c r="K2" s="71"/>
      <c r="L2" s="71"/>
      <c r="M2" s="71"/>
      <c r="N2" s="71"/>
      <c r="O2" s="71"/>
      <c r="P2" s="72"/>
    </row>
    <row r="3" spans="3:16" ht="15" thickBot="1" x14ac:dyDescent="0.4"/>
    <row r="4" spans="3:16" x14ac:dyDescent="0.35">
      <c r="C4" s="69" t="s">
        <v>76</v>
      </c>
      <c r="D4" s="30" t="s">
        <v>69</v>
      </c>
      <c r="E4" s="30" t="s">
        <v>70</v>
      </c>
      <c r="F4" s="30" t="s">
        <v>71</v>
      </c>
      <c r="G4" s="34" t="s">
        <v>74</v>
      </c>
      <c r="H4" s="30" t="s">
        <v>72</v>
      </c>
      <c r="I4" s="30" t="s">
        <v>73</v>
      </c>
      <c r="J4" s="34" t="s">
        <v>75</v>
      </c>
      <c r="K4" s="39"/>
    </row>
    <row r="5" spans="3:16" x14ac:dyDescent="0.35">
      <c r="C5" s="69"/>
      <c r="D5" s="31">
        <v>2025</v>
      </c>
      <c r="E5" s="31">
        <v>2026</v>
      </c>
      <c r="F5" s="32">
        <v>2027</v>
      </c>
      <c r="G5" s="35"/>
      <c r="H5" s="44">
        <v>2028</v>
      </c>
      <c r="I5" s="44">
        <v>2029</v>
      </c>
      <c r="J5" s="35"/>
      <c r="K5" s="39"/>
    </row>
    <row r="6" spans="3:16" x14ac:dyDescent="0.35">
      <c r="C6" s="17" t="s">
        <v>81</v>
      </c>
      <c r="D6" s="18">
        <f>SUM(D7:D8)</f>
        <v>100000</v>
      </c>
      <c r="E6" s="18">
        <f>SUM(E7:E8)</f>
        <v>100000</v>
      </c>
      <c r="F6" s="18">
        <f>SUM(F7:F8)</f>
        <v>20000</v>
      </c>
      <c r="G6" s="36">
        <f>SUM(D6:F6)</f>
        <v>220000</v>
      </c>
      <c r="H6" s="18">
        <f>SUM(H7:H8)</f>
        <v>50000</v>
      </c>
      <c r="I6" s="18">
        <f>SUM(I7:I8)</f>
        <v>25000</v>
      </c>
      <c r="J6" s="36">
        <f>SUM(D6:F6, H6:I6)</f>
        <v>295000</v>
      </c>
      <c r="K6" s="40" t="s">
        <v>61</v>
      </c>
    </row>
    <row r="7" spans="3:16" x14ac:dyDescent="0.35">
      <c r="C7" s="11" t="s">
        <v>84</v>
      </c>
      <c r="D7" s="12">
        <v>100000</v>
      </c>
      <c r="E7" s="12">
        <v>100000</v>
      </c>
      <c r="F7" s="12">
        <v>20000</v>
      </c>
      <c r="G7" s="37"/>
      <c r="H7" s="12">
        <v>50000</v>
      </c>
      <c r="I7" s="12">
        <v>25000</v>
      </c>
      <c r="J7" s="37"/>
      <c r="K7" s="29"/>
    </row>
    <row r="8" spans="3:16" outlineLevel="1" x14ac:dyDescent="0.35">
      <c r="C8" s="11"/>
      <c r="D8" s="12"/>
      <c r="E8" s="12"/>
      <c r="F8" s="16"/>
      <c r="G8" s="37"/>
      <c r="H8" s="12"/>
      <c r="I8" s="12"/>
      <c r="J8" s="37"/>
      <c r="K8" s="40"/>
    </row>
    <row r="9" spans="3:16" x14ac:dyDescent="0.35">
      <c r="C9" s="17" t="s">
        <v>79</v>
      </c>
      <c r="D9" s="18">
        <f>SUM(D10:D11)</f>
        <v>100000</v>
      </c>
      <c r="E9" s="18">
        <f>SUM(E10:E11)</f>
        <v>100000</v>
      </c>
      <c r="F9" s="18">
        <f>SUM(F10:F11)</f>
        <v>0</v>
      </c>
      <c r="G9" s="36">
        <f>SUM(D9:F9)</f>
        <v>200000</v>
      </c>
      <c r="H9" s="18">
        <f>SUM(H10:H11)</f>
        <v>100000</v>
      </c>
      <c r="I9" s="18">
        <f>SUM(I10:I11)</f>
        <v>100000</v>
      </c>
      <c r="J9" s="36">
        <f>SUM(D9:F9, H9:I9)</f>
        <v>400000</v>
      </c>
      <c r="K9" s="40"/>
    </row>
    <row r="10" spans="3:16" outlineLevel="1" x14ac:dyDescent="0.35">
      <c r="C10" s="11" t="s">
        <v>84</v>
      </c>
      <c r="D10" s="12">
        <v>100000</v>
      </c>
      <c r="E10" s="12">
        <v>100000</v>
      </c>
      <c r="F10" s="12"/>
      <c r="G10" s="37"/>
      <c r="H10" s="12">
        <v>100000</v>
      </c>
      <c r="I10" s="12">
        <v>100000</v>
      </c>
      <c r="J10" s="37"/>
      <c r="K10" s="40" t="s">
        <v>61</v>
      </c>
    </row>
    <row r="11" spans="3:16" ht="15" outlineLevel="1" thickBot="1" x14ac:dyDescent="0.4">
      <c r="C11" s="11"/>
      <c r="D11" s="12"/>
      <c r="E11" s="12"/>
      <c r="F11" s="12"/>
      <c r="G11" s="37"/>
      <c r="H11" s="12"/>
      <c r="I11" s="12"/>
      <c r="J11" s="37"/>
      <c r="K11" s="29"/>
    </row>
    <row r="12" spans="3:16" ht="15.5" thickTop="1" thickBot="1" x14ac:dyDescent="0.4">
      <c r="C12" s="8" t="s">
        <v>22</v>
      </c>
      <c r="D12" s="15"/>
      <c r="E12" s="15"/>
      <c r="F12" s="15"/>
      <c r="G12" s="38"/>
      <c r="H12" s="15"/>
      <c r="I12" s="15"/>
      <c r="J12" s="38"/>
      <c r="K12" s="39"/>
    </row>
    <row r="13" spans="3:16" ht="15.5" thickTop="1" thickBot="1" x14ac:dyDescent="0.4">
      <c r="C13" s="8" t="s">
        <v>23</v>
      </c>
      <c r="D13" s="45"/>
      <c r="E13" s="45"/>
      <c r="F13" s="45"/>
      <c r="G13" s="46">
        <f xml:space="preserve"> SUM(G6, G9,)</f>
        <v>420000</v>
      </c>
      <c r="H13" s="45"/>
      <c r="I13" s="45"/>
      <c r="J13" s="46">
        <f xml:space="preserve"> SUM(J6, J9,)</f>
        <v>695000</v>
      </c>
      <c r="K13" s="41" t="s">
        <v>61</v>
      </c>
    </row>
    <row r="14" spans="3:16" ht="15" thickTop="1" x14ac:dyDescent="0.35">
      <c r="D14" s="14"/>
      <c r="E14" s="14"/>
      <c r="F14" s="14"/>
      <c r="G14" s="33"/>
      <c r="H14" s="33"/>
      <c r="I14" s="33"/>
      <c r="J14" s="33"/>
    </row>
  </sheetData>
  <mergeCells count="2">
    <mergeCell ref="C4:C5"/>
    <mergeCell ref="C2:P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4B01-E788-4FB7-BC38-73E4455DFD67}">
  <sheetPr codeName="Sheet24"/>
  <dimension ref="A1:A28"/>
  <sheetViews>
    <sheetView zoomScale="139" workbookViewId="0">
      <selection activeCell="D9" sqref="D9"/>
    </sheetView>
  </sheetViews>
  <sheetFormatPr defaultColWidth="8.453125" defaultRowHeight="14.5" x14ac:dyDescent="0.35"/>
  <cols>
    <col min="1" max="1" width="69.453125" customWidth="1"/>
  </cols>
  <sheetData>
    <row r="1" spans="1:1" x14ac:dyDescent="0.35">
      <c r="A1" t="s">
        <v>0</v>
      </c>
    </row>
    <row r="2" spans="1:1" x14ac:dyDescent="0.35">
      <c r="A2" t="s">
        <v>2</v>
      </c>
    </row>
    <row r="3" spans="1:1" x14ac:dyDescent="0.35">
      <c r="A3" t="s">
        <v>1</v>
      </c>
    </row>
    <row r="4" spans="1:1" x14ac:dyDescent="0.35">
      <c r="A4" t="s">
        <v>3</v>
      </c>
    </row>
    <row r="5" spans="1:1" x14ac:dyDescent="0.35">
      <c r="A5" t="s">
        <v>4</v>
      </c>
    </row>
    <row r="6" spans="1:1" x14ac:dyDescent="0.35">
      <c r="A6" t="s">
        <v>9</v>
      </c>
    </row>
    <row r="7" spans="1:1" x14ac:dyDescent="0.35">
      <c r="A7" t="s">
        <v>14</v>
      </c>
    </row>
    <row r="8" spans="1:1" x14ac:dyDescent="0.35">
      <c r="A8" t="s">
        <v>15</v>
      </c>
    </row>
    <row r="9" spans="1:1" x14ac:dyDescent="0.35">
      <c r="A9" t="s">
        <v>5</v>
      </c>
    </row>
    <row r="10" spans="1:1" x14ac:dyDescent="0.35">
      <c r="A10" t="s">
        <v>6</v>
      </c>
    </row>
    <row r="11" spans="1:1" x14ac:dyDescent="0.35">
      <c r="A11" t="s">
        <v>7</v>
      </c>
    </row>
    <row r="12" spans="1:1" x14ac:dyDescent="0.35">
      <c r="A12" t="s">
        <v>8</v>
      </c>
    </row>
    <row r="13" spans="1:1" x14ac:dyDescent="0.35">
      <c r="A13" t="s">
        <v>10</v>
      </c>
    </row>
    <row r="14" spans="1:1" x14ac:dyDescent="0.35">
      <c r="A14" t="s">
        <v>11</v>
      </c>
    </row>
    <row r="15" spans="1:1" x14ac:dyDescent="0.35">
      <c r="A15" t="s">
        <v>58</v>
      </c>
    </row>
    <row r="16" spans="1:1" x14ac:dyDescent="0.35">
      <c r="A16" t="s">
        <v>16</v>
      </c>
    </row>
    <row r="17" spans="1:1" x14ac:dyDescent="0.35">
      <c r="A17" t="s">
        <v>11</v>
      </c>
    </row>
    <row r="18" spans="1:1" x14ac:dyDescent="0.35">
      <c r="A18" t="s">
        <v>17</v>
      </c>
    </row>
    <row r="19" spans="1:1" x14ac:dyDescent="0.35">
      <c r="A19" t="s">
        <v>18</v>
      </c>
    </row>
    <row r="20" spans="1:1" x14ac:dyDescent="0.35">
      <c r="A20" t="s">
        <v>12</v>
      </c>
    </row>
    <row r="21" spans="1:1" x14ac:dyDescent="0.35">
      <c r="A21" t="s">
        <v>13</v>
      </c>
    </row>
    <row r="22" spans="1:1" x14ac:dyDescent="0.35">
      <c r="A22" t="s">
        <v>59</v>
      </c>
    </row>
    <row r="23" spans="1:1" x14ac:dyDescent="0.35">
      <c r="A23" t="s">
        <v>60</v>
      </c>
    </row>
    <row r="24" spans="1:1" x14ac:dyDescent="0.35">
      <c r="A24" t="s">
        <v>19</v>
      </c>
    </row>
    <row r="25" spans="1:1" x14ac:dyDescent="0.35">
      <c r="A25" t="s">
        <v>20</v>
      </c>
    </row>
    <row r="26" spans="1:1" x14ac:dyDescent="0.35">
      <c r="A26" t="s">
        <v>21</v>
      </c>
    </row>
    <row r="27" spans="1:1" x14ac:dyDescent="0.35">
      <c r="A27" t="s">
        <v>24</v>
      </c>
    </row>
    <row r="28" spans="1:1" x14ac:dyDescent="0.35">
      <c r="A28" t="s">
        <v>16</v>
      </c>
    </row>
  </sheetData>
  <dataValidations count="1">
    <dataValidation type="list" allowBlank="1" showInputMessage="1" showErrorMessage="1" sqref="A28" xr:uid="{9633CA6E-2EC5-42AF-B257-089A8D404236}">
      <formula1>$A:$A</formula1>
    </dataValidation>
  </dataValidation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164F-0BF6-410F-9E22-21E4F7AD5AC0}">
  <sheetPr codeName="Sheet20"/>
  <dimension ref="A1:E26"/>
  <sheetViews>
    <sheetView workbookViewId="0"/>
  </sheetViews>
  <sheetFormatPr defaultColWidth="8.453125" defaultRowHeight="14.5" x14ac:dyDescent="0.35"/>
  <cols>
    <col min="1" max="1" width="15.453125" customWidth="1"/>
    <col min="2" max="5" width="32.453125" customWidth="1"/>
  </cols>
  <sheetData>
    <row r="1" spans="1:5" ht="15" thickBot="1" x14ac:dyDescent="0.4">
      <c r="A1" s="1" t="s">
        <v>35</v>
      </c>
      <c r="B1" s="1" t="s">
        <v>36</v>
      </c>
      <c r="C1" s="1" t="s">
        <v>25</v>
      </c>
      <c r="D1" s="1" t="s">
        <v>37</v>
      </c>
      <c r="E1" s="1" t="s">
        <v>38</v>
      </c>
    </row>
    <row r="2" spans="1:5" ht="15" thickBot="1" x14ac:dyDescent="0.4">
      <c r="A2" s="73" t="s">
        <v>39</v>
      </c>
      <c r="B2" s="2" t="s">
        <v>40</v>
      </c>
      <c r="C2" s="3" t="s">
        <v>41</v>
      </c>
      <c r="D2" s="4" t="s">
        <v>26</v>
      </c>
      <c r="E2" s="4">
        <v>11</v>
      </c>
    </row>
    <row r="3" spans="1:5" ht="15" thickBot="1" x14ac:dyDescent="0.4">
      <c r="A3" s="75"/>
      <c r="B3" s="2" t="s">
        <v>42</v>
      </c>
      <c r="C3" s="3" t="s">
        <v>27</v>
      </c>
      <c r="D3" s="4" t="s">
        <v>26</v>
      </c>
      <c r="E3" s="4">
        <v>33</v>
      </c>
    </row>
    <row r="4" spans="1:5" ht="15" thickBot="1" x14ac:dyDescent="0.4">
      <c r="A4" s="75"/>
      <c r="B4" s="2" t="s">
        <v>43</v>
      </c>
      <c r="C4" s="3" t="s">
        <v>28</v>
      </c>
      <c r="D4" s="4" t="s">
        <v>26</v>
      </c>
      <c r="E4" s="4">
        <v>55</v>
      </c>
    </row>
    <row r="5" spans="1:5" ht="15" thickBot="1" x14ac:dyDescent="0.4">
      <c r="A5" s="74"/>
      <c r="B5" s="5" t="s">
        <v>44</v>
      </c>
      <c r="C5" s="3" t="s">
        <v>34</v>
      </c>
      <c r="D5" s="4" t="s">
        <v>26</v>
      </c>
      <c r="E5" s="4">
        <v>55</v>
      </c>
    </row>
    <row r="6" spans="1:5" ht="15" thickBot="1" x14ac:dyDescent="0.4">
      <c r="A6" s="73" t="s">
        <v>45</v>
      </c>
      <c r="B6" s="2" t="s">
        <v>46</v>
      </c>
      <c r="C6" s="3" t="s">
        <v>28</v>
      </c>
      <c r="D6" s="4" t="s">
        <v>26</v>
      </c>
      <c r="E6" s="4">
        <v>33</v>
      </c>
    </row>
    <row r="7" spans="1:5" ht="15" thickBot="1" x14ac:dyDescent="0.4">
      <c r="A7" s="75"/>
      <c r="B7" s="2" t="s">
        <v>47</v>
      </c>
      <c r="C7" s="3" t="s">
        <v>32</v>
      </c>
      <c r="D7" s="4" t="s">
        <v>26</v>
      </c>
      <c r="E7" s="4">
        <v>55</v>
      </c>
    </row>
    <row r="8" spans="1:5" ht="15" thickBot="1" x14ac:dyDescent="0.4">
      <c r="A8" s="75"/>
      <c r="B8" s="5" t="s">
        <v>44</v>
      </c>
      <c r="C8" s="3" t="s">
        <v>33</v>
      </c>
      <c r="D8" s="4" t="s">
        <v>26</v>
      </c>
      <c r="E8" s="4">
        <v>50</v>
      </c>
    </row>
    <row r="9" spans="1:5" ht="15" thickBot="1" x14ac:dyDescent="0.4">
      <c r="A9" s="74"/>
      <c r="B9" s="5" t="s">
        <v>44</v>
      </c>
      <c r="C9" s="3" t="s">
        <v>33</v>
      </c>
      <c r="D9" s="4" t="s">
        <v>26</v>
      </c>
      <c r="E9" s="4">
        <v>50</v>
      </c>
    </row>
    <row r="10" spans="1:5" ht="15" thickBot="1" x14ac:dyDescent="0.4">
      <c r="A10" s="73" t="s">
        <v>39</v>
      </c>
      <c r="B10" s="2" t="s">
        <v>48</v>
      </c>
      <c r="C10" s="3" t="s">
        <v>33</v>
      </c>
      <c r="D10" s="4" t="s">
        <v>26</v>
      </c>
      <c r="E10" s="4">
        <v>55</v>
      </c>
    </row>
    <row r="11" spans="1:5" ht="15" thickBot="1" x14ac:dyDescent="0.4">
      <c r="A11" s="75"/>
      <c r="B11" s="5" t="s">
        <v>44</v>
      </c>
      <c r="C11" s="3" t="s">
        <v>33</v>
      </c>
      <c r="D11" s="4" t="s">
        <v>26</v>
      </c>
      <c r="E11" s="4">
        <v>55</v>
      </c>
    </row>
    <row r="12" spans="1:5" ht="15" thickBot="1" x14ac:dyDescent="0.4">
      <c r="A12" s="74"/>
      <c r="B12" s="5" t="s">
        <v>44</v>
      </c>
      <c r="C12" s="3" t="s">
        <v>32</v>
      </c>
      <c r="D12" s="4" t="s">
        <v>26</v>
      </c>
      <c r="E12" s="4">
        <v>45</v>
      </c>
    </row>
    <row r="13" spans="1:5" ht="15" thickBot="1" x14ac:dyDescent="0.4">
      <c r="A13" s="73" t="s">
        <v>49</v>
      </c>
      <c r="B13" s="3" t="s">
        <v>50</v>
      </c>
      <c r="C13" s="3" t="s">
        <v>30</v>
      </c>
      <c r="D13" s="4" t="s">
        <v>26</v>
      </c>
      <c r="E13" s="4">
        <v>40</v>
      </c>
    </row>
    <row r="14" spans="1:5" ht="15" thickBot="1" x14ac:dyDescent="0.4">
      <c r="A14" s="74"/>
      <c r="B14" s="5" t="s">
        <v>44</v>
      </c>
      <c r="C14" s="3" t="s">
        <v>32</v>
      </c>
      <c r="D14" s="4" t="s">
        <v>26</v>
      </c>
      <c r="E14" s="4">
        <v>30</v>
      </c>
    </row>
    <row r="15" spans="1:5" ht="15" thickBot="1" x14ac:dyDescent="0.4">
      <c r="A15" s="73" t="s">
        <v>39</v>
      </c>
      <c r="B15" s="3" t="s">
        <v>51</v>
      </c>
      <c r="C15" s="3" t="s">
        <v>28</v>
      </c>
      <c r="D15" s="4" t="s">
        <v>26</v>
      </c>
      <c r="E15" s="4">
        <v>22</v>
      </c>
    </row>
    <row r="16" spans="1:5" ht="15" thickBot="1" x14ac:dyDescent="0.4">
      <c r="A16" s="74"/>
      <c r="B16" s="5" t="s">
        <v>44</v>
      </c>
      <c r="C16" s="3" t="s">
        <v>32</v>
      </c>
      <c r="D16" s="4" t="s">
        <v>26</v>
      </c>
      <c r="E16" s="4">
        <v>55</v>
      </c>
    </row>
    <row r="17" spans="1:5" ht="15" thickBot="1" x14ac:dyDescent="0.4">
      <c r="A17" s="73" t="s">
        <v>52</v>
      </c>
      <c r="B17" s="5" t="s">
        <v>44</v>
      </c>
      <c r="C17" s="3" t="s">
        <v>28</v>
      </c>
      <c r="D17" s="4" t="s">
        <v>26</v>
      </c>
      <c r="E17" s="4">
        <v>55</v>
      </c>
    </row>
    <row r="18" spans="1:5" ht="15" thickBot="1" x14ac:dyDescent="0.4">
      <c r="A18" s="74"/>
      <c r="B18" s="5" t="s">
        <v>44</v>
      </c>
      <c r="C18" s="3" t="s">
        <v>33</v>
      </c>
      <c r="D18" s="4" t="s">
        <v>26</v>
      </c>
      <c r="E18" s="4">
        <v>21</v>
      </c>
    </row>
    <row r="19" spans="1:5" ht="15" thickBot="1" x14ac:dyDescent="0.4">
      <c r="A19" s="73" t="s">
        <v>29</v>
      </c>
      <c r="B19" s="3" t="s">
        <v>53</v>
      </c>
      <c r="C19" s="3" t="s">
        <v>30</v>
      </c>
      <c r="D19" s="4" t="s">
        <v>29</v>
      </c>
      <c r="E19" s="4">
        <v>55</v>
      </c>
    </row>
    <row r="20" spans="1:5" ht="15" thickBot="1" x14ac:dyDescent="0.4">
      <c r="A20" s="74"/>
      <c r="B20" s="5" t="s">
        <v>44</v>
      </c>
      <c r="C20" s="3" t="s">
        <v>32</v>
      </c>
      <c r="D20" s="4" t="s">
        <v>29</v>
      </c>
      <c r="E20" s="4">
        <v>25</v>
      </c>
    </row>
    <row r="21" spans="1:5" ht="15" thickBot="1" x14ac:dyDescent="0.4">
      <c r="A21" s="73" t="s">
        <v>54</v>
      </c>
      <c r="B21" s="2" t="s">
        <v>55</v>
      </c>
      <c r="C21" s="3" t="s">
        <v>30</v>
      </c>
      <c r="D21" s="4" t="s">
        <v>54</v>
      </c>
      <c r="E21" s="4">
        <v>38.5</v>
      </c>
    </row>
    <row r="22" spans="1:5" ht="15" thickBot="1" x14ac:dyDescent="0.4">
      <c r="A22" s="75"/>
      <c r="B22" s="3" t="s">
        <v>56</v>
      </c>
      <c r="C22" s="3" t="s">
        <v>32</v>
      </c>
      <c r="D22" s="4" t="s">
        <v>54</v>
      </c>
      <c r="E22" s="4">
        <v>55</v>
      </c>
    </row>
    <row r="23" spans="1:5" ht="15" thickBot="1" x14ac:dyDescent="0.4">
      <c r="A23" s="74"/>
      <c r="B23" s="5" t="s">
        <v>44</v>
      </c>
      <c r="C23" s="3" t="s">
        <v>32</v>
      </c>
      <c r="D23" s="4" t="s">
        <v>54</v>
      </c>
      <c r="E23" s="4">
        <v>50</v>
      </c>
    </row>
    <row r="24" spans="1:5" ht="15" thickBot="1" x14ac:dyDescent="0.4">
      <c r="A24" s="73" t="s">
        <v>57</v>
      </c>
      <c r="B24" s="5" t="s">
        <v>44</v>
      </c>
      <c r="C24" s="3" t="s">
        <v>32</v>
      </c>
      <c r="D24" s="4" t="s">
        <v>57</v>
      </c>
      <c r="E24" s="4">
        <v>50</v>
      </c>
    </row>
    <row r="25" spans="1:5" ht="15" thickBot="1" x14ac:dyDescent="0.4">
      <c r="A25" s="74"/>
      <c r="B25" s="5" t="s">
        <v>44</v>
      </c>
      <c r="C25" s="3" t="s">
        <v>30</v>
      </c>
      <c r="D25" s="4" t="s">
        <v>57</v>
      </c>
      <c r="E25" s="4">
        <v>50</v>
      </c>
    </row>
    <row r="26" spans="1:5" ht="15" thickBot="1" x14ac:dyDescent="0.4">
      <c r="A26" s="6" t="s">
        <v>31</v>
      </c>
      <c r="B26" s="5" t="s">
        <v>44</v>
      </c>
      <c r="C26" s="3" t="s">
        <v>32</v>
      </c>
      <c r="D26" s="4" t="s">
        <v>31</v>
      </c>
      <c r="E26" s="4">
        <v>33</v>
      </c>
    </row>
  </sheetData>
  <mergeCells count="9">
    <mergeCell ref="A19:A20"/>
    <mergeCell ref="A21:A23"/>
    <mergeCell ref="A24:A25"/>
    <mergeCell ref="A2:A5"/>
    <mergeCell ref="A6:A9"/>
    <mergeCell ref="A10:A12"/>
    <mergeCell ref="A13:A14"/>
    <mergeCell ref="A15:A16"/>
    <mergeCell ref="A17:A18"/>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97552ee-b988-4fbe-8425-3a64b54dae2c">
      <UserInfo>
        <DisplayName>Gupta, Shallu</DisplayName>
        <AccountId>10</AccountId>
        <AccountType/>
      </UserInfo>
    </SharedWithUsers>
    <lcf76f155ced4ddcb4097134ff3c332f xmlns="0aa52604-0858-4d77-b8b5-ad9d06681b55">
      <Terms xmlns="http://schemas.microsoft.com/office/infopath/2007/PartnerControls"/>
    </lcf76f155ced4ddcb4097134ff3c332f>
    <TaxCatchAll xmlns="297552ee-b988-4fbe-8425-3a64b54dae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01FB1C6832D1418D9BE5B2ECA9C489" ma:contentTypeVersion="18" ma:contentTypeDescription="Create a new document." ma:contentTypeScope="" ma:versionID="8e01885dd8fdb52742a275724111950f">
  <xsd:schema xmlns:xsd="http://www.w3.org/2001/XMLSchema" xmlns:xs="http://www.w3.org/2001/XMLSchema" xmlns:p="http://schemas.microsoft.com/office/2006/metadata/properties" xmlns:ns2="0aa52604-0858-4d77-b8b5-ad9d06681b55" xmlns:ns3="297552ee-b988-4fbe-8425-3a64b54dae2c" targetNamespace="http://schemas.microsoft.com/office/2006/metadata/properties" ma:root="true" ma:fieldsID="b9f67311eb05abcdf18132269dba6363" ns2:_="" ns3:_="">
    <xsd:import namespace="0aa52604-0858-4d77-b8b5-ad9d06681b55"/>
    <xsd:import namespace="297552ee-b988-4fbe-8425-3a64b54dae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52604-0858-4d77-b8b5-ad9d0668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552ee-b988-4fbe-8425-3a64b54dae2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fb5a53b-5932-48f9-b2a9-78dd77e288ad}" ma:internalName="TaxCatchAll" ma:showField="CatchAllData" ma:web="297552ee-b988-4fbe-8425-3a64b54dae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78D36-D5A9-4E59-8C1A-6CC074A0A7E8}">
  <ds:schemaRefs>
    <ds:schemaRef ds:uri="http://schemas.microsoft.com/sharepoint/v3/contenttype/forms"/>
  </ds:schemaRefs>
</ds:datastoreItem>
</file>

<file path=customXml/itemProps2.xml><?xml version="1.0" encoding="utf-8"?>
<ds:datastoreItem xmlns:ds="http://schemas.openxmlformats.org/officeDocument/2006/customXml" ds:itemID="{0B761F76-D7F9-4736-BF65-2E8A60232E7D}">
  <ds:schemaRefs>
    <ds:schemaRef ds:uri="http://www.w3.org/XML/1998/namespace"/>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elements/1.1/"/>
    <ds:schemaRef ds:uri="0aa52604-0858-4d77-b8b5-ad9d06681b55"/>
    <ds:schemaRef ds:uri="http://schemas.microsoft.com/office/2006/metadata/properties"/>
    <ds:schemaRef ds:uri="297552ee-b988-4fbe-8425-3a64b54dae2c"/>
    <ds:schemaRef ds:uri="http://purl.org/dc/dcmitype/"/>
  </ds:schemaRefs>
</ds:datastoreItem>
</file>

<file path=customXml/itemProps3.xml><?xml version="1.0" encoding="utf-8"?>
<ds:datastoreItem xmlns:ds="http://schemas.openxmlformats.org/officeDocument/2006/customXml" ds:itemID="{DCB65CD0-BDA6-4F38-BD44-D39A1AFFE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52604-0858-4d77-b8b5-ad9d06681b55"/>
    <ds:schemaRef ds:uri="297552ee-b988-4fbe-8425-3a64b54dae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Usability Guide</vt:lpstr>
      <vt:lpstr>Commercials Template</vt:lpstr>
      <vt:lpstr>Sub-Domains</vt:lpstr>
      <vt:lpstr>Sheet1</vt:lpstr>
      <vt:lpstr>SubDomains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garetlewis</dc:creator>
  <cp:keywords/>
  <dc:description/>
  <cp:lastModifiedBy>Murray, Peter</cp:lastModifiedBy>
  <cp:revision/>
  <dcterms:created xsi:type="dcterms:W3CDTF">2023-01-17T16:49:43Z</dcterms:created>
  <dcterms:modified xsi:type="dcterms:W3CDTF">2024-09-20T08:53:59Z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2023-01-17T16:49:44Z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0386a289-8cce-4f41-9775-6c9a802fbe1f</vt:lpwstr>
  </property>
  <property fmtid="{D5CDD505-2E9C-101B-9397-08002B2CF9AE}" pid="8" name="MSIP_Label_ea60d57e-af5b-4752-ac57-3e4f28ca11dc_ContentBits">
    <vt:lpwstr>0</vt:lpwstr>
  </property>
  <property fmtid="{D5CDD505-2E9C-101B-9397-08002B2CF9AE}" pid="9" name="ContentTypeId">
    <vt:lpwstr>0x0101002A01FB1C6832D1418D9BE5B2ECA9C489</vt:lpwstr>
  </property>
  <property fmtid="{D5CDD505-2E9C-101B-9397-08002B2CF9AE}" pid="10" name="MediaServiceImageTags">
    <vt:lpwstr/>
  </property>
  <property fmtid="{D5CDD505-2E9C-101B-9397-08002B2CF9AE}" pid="11" name="MSIP_Label_b41c0bc7-c6be-49cd-a7d8-05e4908a7b56_Enabled">
    <vt:lpwstr>true</vt:lpwstr>
  </property>
  <property fmtid="{D5CDD505-2E9C-101B-9397-08002B2CF9AE}" pid="12" name="MSIP_Label_b41c0bc7-c6be-49cd-a7d8-05e4908a7b56_SetDate">
    <vt:lpwstr>2023-08-14T19:52:14Z</vt:lpwstr>
  </property>
  <property fmtid="{D5CDD505-2E9C-101B-9397-08002B2CF9AE}" pid="13" name="MSIP_Label_b41c0bc7-c6be-49cd-a7d8-05e4908a7b56_Method">
    <vt:lpwstr>Privileged</vt:lpwstr>
  </property>
  <property fmtid="{D5CDD505-2E9C-101B-9397-08002B2CF9AE}" pid="14" name="MSIP_Label_b41c0bc7-c6be-49cd-a7d8-05e4908a7b56_Name">
    <vt:lpwstr>Internal</vt:lpwstr>
  </property>
  <property fmtid="{D5CDD505-2E9C-101B-9397-08002B2CF9AE}" pid="15" name="MSIP_Label_b41c0bc7-c6be-49cd-a7d8-05e4908a7b56_SiteId">
    <vt:lpwstr>4cbfea0a-b872-47f0-b51c-1c64953c3f0b</vt:lpwstr>
  </property>
  <property fmtid="{D5CDD505-2E9C-101B-9397-08002B2CF9AE}" pid="16" name="MSIP_Label_b41c0bc7-c6be-49cd-a7d8-05e4908a7b56_ActionId">
    <vt:lpwstr>d32fcba3-759c-40c6-874e-17b434247402</vt:lpwstr>
  </property>
  <property fmtid="{D5CDD505-2E9C-101B-9397-08002B2CF9AE}" pid="17" name="MSIP_Label_b41c0bc7-c6be-49cd-a7d8-05e4908a7b56_ContentBits">
    <vt:lpwstr>0</vt:lpwstr>
  </property>
</Properties>
</file>