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butlera116\Documents\"/>
    </mc:Choice>
  </mc:AlternateContent>
  <xr:revisionPtr revIDLastSave="0" documentId="13_ncr:1_{50DF5B11-08F7-434C-8C49-054A1763BE10}" xr6:coauthVersionLast="47" xr6:coauthVersionMax="47" xr10:uidLastSave="{00000000-0000-0000-0000-000000000000}"/>
  <bookViews>
    <workbookView xWindow="-110" yWindow="-110" windowWidth="19420" windowHeight="10420" tabRatio="779" firstSheet="3" activeTab="3" xr2:uid="{00000000-000D-0000-FFFF-FFFF00000000}"/>
  </bookViews>
  <sheets>
    <sheet name="PLEASE READ FIRST" sheetId="16" state="hidden" r:id="rId1"/>
    <sheet name="Mandatory Fields v0" sheetId="18" state="hidden" r:id="rId2"/>
    <sheet name="Mandatory Fields" sheetId="24" state="hidden" r:id="rId3"/>
    <sheet name="DE&amp;S" sheetId="26" r:id="rId4"/>
    <sheet name="DD" sheetId="2" r:id="rId5"/>
    <sheet name="DIO" sheetId="3" r:id="rId6"/>
    <sheet name="SDA" sheetId="4" r:id="rId7"/>
    <sheet name="DSTL" sheetId="6" r:id="rId8"/>
    <sheet name="AWE v0" sheetId="7" state="hidden" r:id="rId9"/>
    <sheet name="AWE" sheetId="23" r:id="rId10"/>
    <sheet name="Air" sheetId="8" r:id="rId11"/>
    <sheet name="Army" sheetId="19" r:id="rId12"/>
    <sheet name="Navy v0" sheetId="9" state="hidden" r:id="rId13"/>
    <sheet name="Army v0" sheetId="10" state="hidden" r:id="rId14"/>
    <sheet name="HO_v0" sheetId="11" state="hidden" r:id="rId15"/>
    <sheet name="Navy" sheetId="21" r:id="rId16"/>
    <sheet name="HO" sheetId="25" r:id="rId17"/>
    <sheet name="UKHO v0" sheetId="13" state="hidden" r:id="rId18"/>
    <sheet name="UKHO" sheetId="20" r:id="rId19"/>
    <sheet name="OPA" sheetId="14" r:id="rId20"/>
  </sheets>
  <definedNames>
    <definedName name="_xlnm._FilterDatabase" localSheetId="10" hidden="1">Air!$A$1:$L$1</definedName>
    <definedName name="_xlnm._FilterDatabase" localSheetId="11" hidden="1">Army!$A$1:$N$1</definedName>
    <definedName name="_xlnm._FilterDatabase" localSheetId="9" hidden="1">AWE!$B$1:$I$1</definedName>
    <definedName name="_xlnm._FilterDatabase" localSheetId="4" hidden="1">DD!$B$1:$L$1</definedName>
    <definedName name="_xlnm._FilterDatabase" localSheetId="3" hidden="1">'DE&amp;S'!$A$1:$M$106</definedName>
    <definedName name="_xlnm._FilterDatabase" localSheetId="7" hidden="1">DSTL!$C$1:$Q$1</definedName>
    <definedName name="_xlnm._FilterDatabase" localSheetId="16" hidden="1">HO!$A$1:$O$1</definedName>
    <definedName name="_xlnm._FilterDatabase" localSheetId="15" hidden="1">Navy!$A$1:$O$1</definedName>
    <definedName name="_xlnm._FilterDatabase" localSheetId="19" hidden="1">OPA!$A$1:$M$1</definedName>
    <definedName name="_xlnm._FilterDatabase" localSheetId="6" hidden="1">SDA!$A$1:$L$1</definedName>
    <definedName name="_xlnm._FilterDatabase" localSheetId="18" hidden="1">UKHO!$A$1:$O$1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tc={E8FDFB8F-11CD-4F3D-8ED1-74AA0D7D727B}</author>
    <author>tc={F12D2A4E-13E4-4DD3-AA0C-311A2B077D3D}</author>
  </authors>
  <commentList>
    <comment ref="G5" authorId="0" shapeId="0" xr:uid="{E8FDFB8F-11CD-4F3D-8ED1-74AA0D7D727B}">
      <text>
        <t>[Threaded comment]
Your version of Excel allows you to read this threaded comment; however, any edits to it will get removed if the file is opened in a newer version of Excel. Learn more: https://go.microsoft.com/fwlink/?linkid=870924
Comment:
    Can we call this 'Contract Start Date' to industry? I know the system says Need by Date but think they should be the same anyway?
Reply:
    Resolved</t>
      </text>
    </comment>
    <comment ref="K5" authorId="1" shapeId="0" xr:uid="{F12D2A4E-13E4-4DD3-AA0C-311A2B077D3D}">
      <text>
        <t>[Threaded comment]
Your version of Excel allows you to read this threaded comment; however, any edits to it will get removed if the file is opened in a newer version of Excel. Learn more: https://go.microsoft.com/fwlink/?linkid=870924
Comment:
    Category Descriptions under review (text at end of sentence).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tc={7B7C9921-2534-41D7-AAE0-3E5E2D3D0C9B}</author>
    <author>tc={093A34F1-F3B7-48CC-85E5-D84EB6F87D86}</author>
    <author>tc={30EA66F0-FB71-496A-B6B6-45473E6D8696}</author>
  </authors>
  <commentList>
    <comment ref="A2" authorId="0" shapeId="0" xr:uid="{7B7C9921-2534-41D7-AAE0-3E5E2D3D0C9B}">
      <text>
        <t>[Threaded comment]
Your version of Excel allows you to read this threaded comment; however, any edits to it will get removed if the file is opened in a newer version of Excel. Learn more: https://go.microsoft.com/fwlink/?linkid=870924
Comment:
    Please drop data.</t>
      </text>
    </comment>
    <comment ref="F2" authorId="1" shapeId="0" xr:uid="{093A34F1-F3B7-48CC-85E5-D84EB6F87D86}">
      <text>
        <t>[Threaded comment]
Your version of Excel allows you to read this threaded comment; however, any edits to it will get removed if the file is opened in a newer version of Excel. Learn more: https://go.microsoft.com/fwlink/?linkid=870924
Comment:
    Is this months?</t>
      </text>
    </comment>
    <comment ref="H3" authorId="2" shapeId="0" xr:uid="{30EA66F0-FB71-496A-B6B6-45473E6D8696}">
      <text>
        <t>[Threaded comment]
Your version of Excel allows you to read this threaded comment; however, any edits to it will get removed if the file is opened in a newer version of Excel. Learn more: https://go.microsoft.com/fwlink/?linkid=870924
Comment:
    Please drop data if possible.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tc={C5622E6C-ADE5-4FC7-83B6-75CAB903182F}</author>
  </authors>
  <commentList>
    <comment ref="A1" authorId="0" shapeId="0" xr:uid="{C5622E6C-ADE5-4FC7-83B6-75CAB903182F}">
      <text>
        <t>[Threaded comment]
Your version of Excel allows you to read this threaded comment; however, any edits to it will get removed if the file is opened in a newer version of Excel. Learn more: https://go.microsoft.com/fwlink/?linkid=870924
Comment:
    There seem to be lots of fields not needed for the pipeline. Please see 'Mandatory Fields' tab for which fields are required to be kept, the correct ordering of columns and names. Please remove unncessery fields, reorder and ensure correct naming.
After this, we will carry out a further review of the remaining data.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tc={2DD3665C-4128-4E4C-87BF-9FF10A8B5878}</author>
    <author>tc={39DE96EB-D986-4DCB-97EA-42D94460E4D3}</author>
    <author>tc={C342144E-F65C-4BBD-BD99-84FE066FC639}</author>
    <author>tc={FC216C6F-4581-451E-A787-15CC4B5ACB63}</author>
    <author>tc={AD647930-241F-40EE-B05A-723AAC70511D}</author>
    <author>tc={E3A67494-22FF-4B02-B780-E9DDD82C820C}</author>
  </authors>
  <commentList>
    <comment ref="M2" authorId="0" shapeId="0" xr:uid="{2DD3665C-4128-4E4C-87BF-9FF10A8B5878}">
      <text>
        <t>[Threaded comment]
Your version of Excel allows you to read this threaded comment; however, any edits to it will get removed if the file is opened in a newer version of Excel. Learn more: https://go.microsoft.com/fwlink/?linkid=870924
Comment:
    Please populate this column</t>
      </text>
    </comment>
    <comment ref="N2" authorId="1" shapeId="0" xr:uid="{39DE96EB-D986-4DCB-97EA-42D94460E4D3}">
      <text>
        <t>[Threaded comment]
Your version of Excel allows you to read this threaded comment; however, any edits to it will get removed if the file is opened in a newer version of Excel. Learn more: https://go.microsoft.com/fwlink/?linkid=870924
Comment:
    Please populate this column</t>
      </text>
    </comment>
    <comment ref="A3" authorId="2" shapeId="0" xr:uid="{C342144E-F65C-4BBD-BD99-84FE066FC639}">
      <text>
        <t>[Threaded comment]
Your version of Excel allows you to read this threaded comment; however, any edits to it will get removed if the file is opened in a newer version of Excel. Learn more: https://go.microsoft.com/fwlink/?linkid=870924
Comment:
    What do the values in this column mean? They may have to be removed.</t>
      </text>
    </comment>
    <comment ref="C3" authorId="3" shapeId="0" xr:uid="{FC216C6F-4581-451E-A787-15CC4B5ACB63}">
      <text>
        <t>[Threaded comment]
Your version of Excel allows you to read this threaded comment; however, any edits to it will get removed if the file is opened in a newer version of Excel. Learn more: https://go.microsoft.com/fwlink/?linkid=870924
Comment:
    To confirm, will these be raised and a Requisition Number obtained before publication?</t>
      </text>
    </comment>
    <comment ref="D3" authorId="4" shapeId="0" xr:uid="{AD647930-241F-40EE-B05A-723AAC70511D}">
      <text>
        <t>[Threaded comment]
Your version of Excel allows you to read this threaded comment; however, any edits to it will get removed if the file is opened in a newer version of Excel. Learn more: https://go.microsoft.com/fwlink/?linkid=870924
Comment:
    Please remove abbreviations and write in plain English.</t>
      </text>
    </comment>
    <comment ref="G3" authorId="5" shapeId="0" xr:uid="{E3A67494-22FF-4B02-B780-E9DDD82C820C}">
      <text>
        <t>[Threaded comment]
Your version of Excel allows you to read this threaded comment; however, any edits to it will get removed if the file is opened in a newer version of Excel. Learn more: https://go.microsoft.com/fwlink/?linkid=870924
Comment:
    Please imput data to the best of your knowledge.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tc={5C06218B-9F22-4FDE-A176-33BD90CE27B0}</author>
    <author>tc={54D7822F-B5BB-425F-ABE8-24E738081BF6}</author>
    <author>tc={1C6B94C8-599C-434F-96EB-8237202CC147}</author>
    <author>tc={55C87265-5952-4802-8F83-7EE5E3199BC9}</author>
    <author>tc={B4E379A3-9EE9-4AA9-8FCE-FDDAABB773C9}</author>
    <author>tc={BEFF6CD4-73DF-4516-A188-F653BBE49A34}</author>
  </authors>
  <commentList>
    <comment ref="G1" authorId="0" shapeId="0" xr:uid="{5C06218B-9F22-4FDE-A176-33BD90CE27B0}">
      <text>
        <t>[Threaded comment]
Your version of Excel allows you to read this threaded comment; however, any edits to it will get removed if the file is opened in a newer version of Excel. Learn more: https://go.microsoft.com/fwlink/?linkid=870924
Comment:
    Is there no tender release estimate for 2022 item at row 17? Or 2023 procurements?</t>
      </text>
    </comment>
    <comment ref="L2" authorId="1" shapeId="0" xr:uid="{54D7822F-B5BB-425F-ABE8-24E738081BF6}">
      <text>
        <t>[Threaded comment]
Your version of Excel allows you to read this threaded comment; however, any edits to it will get removed if the file is opened in a newer version of Excel. Learn more: https://go.microsoft.com/fwlink/?linkid=870924
Comment:
    Please drop data for this column when ready, or delete the column.</t>
      </text>
    </comment>
    <comment ref="M2" authorId="2" shapeId="0" xr:uid="{1C6B94C8-599C-434F-96EB-8237202CC147}">
      <text>
        <t>[Threaded comment]
Your version of Excel allows you to read this threaded comment; however, any edits to it will get removed if the file is opened in a newer version of Excel. Learn more: https://go.microsoft.com/fwlink/?linkid=870924
Comment:
    Please drop data for this column when ready, or delete the column.</t>
      </text>
    </comment>
    <comment ref="J3" authorId="3" shapeId="0" xr:uid="{55C87265-5952-4802-8F83-7EE5E3199BC9}">
      <text>
        <t>[Threaded comment]
Your version of Excel allows you to read this threaded comment; however, any edits to it will get removed if the file is opened in a newer version of Excel. Learn more: https://go.microsoft.com/fwlink/?linkid=870924
Comment:
    Please drop data when ready.</t>
      </text>
    </comment>
    <comment ref="E7" authorId="4" shapeId="0" xr:uid="{B4E379A3-9EE9-4AA9-8FCE-FDDAABB773C9}">
      <text>
        <t>[Threaded comment]
Your version of Excel allows you to read this threaded comment; however, any edits to it will get removed if the file is opened in a newer version of Excel. Learn more: https://go.microsoft.com/fwlink/?linkid=870924
Comment:
    Please drop data when ready.</t>
      </text>
    </comment>
    <comment ref="G7" authorId="5" shapeId="0" xr:uid="{BEFF6CD4-73DF-4516-A188-F653BBE49A34}">
      <text>
        <t>[Threaded comment]
Your version of Excel allows you to read this threaded comment; however, any edits to it will get removed if the file is opened in a newer version of Excel. Learn more: https://go.microsoft.com/fwlink/?linkid=870924
Comment:
    Please drop data when ready.</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tc={7F45C224-FA24-4B34-8249-FF38513A0EDB}</author>
    <author>tc={AD8E4AE0-962E-40A2-908F-B8B9C40D32EF}</author>
    <author>tc={2110AE7C-7626-4891-B3AF-53C6BD4555EB}</author>
    <author>tc={B170577B-4131-4C81-9BDF-60101580AD9A}</author>
  </authors>
  <commentList>
    <comment ref="A1" authorId="0" shapeId="0" xr:uid="{7F45C224-FA24-4B34-8249-FF38513A0EDB}">
      <text>
        <t>[Threaded comment]
Your version of Excel allows you to read this threaded comment; however, any edits to it will get removed if the file is opened in a newer version of Excel. Learn more: https://go.microsoft.com/fwlink/?linkid=870924
Comment:
    Which field is this meant to be? Please see 'Mandatory Fields' template for a reminder of the mandatory fields.</t>
      </text>
    </comment>
    <comment ref="B1" authorId="1" shapeId="0" xr:uid="{AD8E4AE0-962E-40A2-908F-B8B9C40D32EF}">
      <text>
        <t>[Threaded comment]
Your version of Excel allows you to read this threaded comment; however, any edits to it will get removed if the file is opened in a newer version of Excel. Learn more: https://go.microsoft.com/fwlink/?linkid=870924
Comment:
    This field is meant to reflect the CP&amp;F Contract Requisition Number - please ammend.</t>
      </text>
    </comment>
    <comment ref="A2" authorId="2" shapeId="0" xr:uid="{2110AE7C-7626-4891-B3AF-53C6BD4555EB}">
      <text>
        <t>[Threaded comment]
Your version of Excel allows you to read this threaded comment; however, any edits to it will get removed if the file is opened in a newer version of Excel. Learn more: https://go.microsoft.com/fwlink/?linkid=870924
Comment:
    Check for acronyms</t>
      </text>
    </comment>
    <comment ref="G3" authorId="3" shapeId="0" xr:uid="{B170577B-4131-4C81-9BDF-60101580AD9A}">
      <text>
        <t>[Threaded comment]
Your version of Excel allows you to read this threaded comment; however, any edits to it will get removed if the file is opened in a newer version of Excel. Learn more: https://go.microsoft.com/fwlink/?linkid=870924
Comment:
    Please drop data.</t>
      </text>
    </comment>
  </commentList>
</comments>
</file>

<file path=xl/sharedStrings.xml><?xml version="1.0" encoding="utf-8"?>
<sst xmlns="http://schemas.openxmlformats.org/spreadsheetml/2006/main" count="4032" uniqueCount="1173">
  <si>
    <t>How to Use this Document</t>
  </si>
  <si>
    <t>Your team's data can be found in your team's relevant tab.</t>
  </si>
  <si>
    <t>After the initial submission, no data should be sent via e-mail. Instead, it should be edited within this workbook to maintain one-point-of-truth.</t>
  </si>
  <si>
    <t>Error Management</t>
  </si>
  <si>
    <t>Highlighted cells refer to colour-coded data errors. Please edit the data within your team's tab.</t>
  </si>
  <si>
    <t>Once you have edited the cell, do not remove the colour coding. Instead, right click on the cell &gt; 'New Comment' and write either 'Completed' or an update. Once reviewed, the colour coding will be removed.</t>
  </si>
  <si>
    <t>Error Key</t>
  </si>
  <si>
    <t>Input data - field is blank or incomplete.</t>
  </si>
  <si>
    <t>Remove acronym and write in plain English.</t>
  </si>
  <si>
    <t>CP&amp;F data standard breached - please see handbook and adhere to policy.</t>
  </si>
  <si>
    <t>Column ordering is incorrect. Please align to the template.</t>
  </si>
  <si>
    <t>Other error - please see comment attached to cell.</t>
  </si>
  <si>
    <t>Rules</t>
  </si>
  <si>
    <t>Only use your team's tab to prevent data errors in other tabs.</t>
  </si>
  <si>
    <t>All edits should be reflected in CP&amp;F - not just in this copy.</t>
  </si>
  <si>
    <t>Use 'NA' for any 'allowed' gaps in fields, instead of 'N/A', 'TBC' etc. This allows for consistency.</t>
  </si>
  <si>
    <t>The 'Business Area' field should be your team's name e.g. Defence Digital or Strategic Command - not a specific line of your team.</t>
  </si>
  <si>
    <t>Deadlines</t>
  </si>
  <si>
    <t>This workbook will be locked by COP 04/03 for security team review.</t>
  </si>
  <si>
    <t>Please ensure that all data and data fixes are carried out by this data in time for the review.</t>
  </si>
  <si>
    <t>After the first review, the workbook will unlock.</t>
  </si>
  <si>
    <t>The workbook will be locked again by COP 18/03.</t>
  </si>
  <si>
    <t>Note: please pay attention to the order and names of the below fields</t>
  </si>
  <si>
    <t>Title (CO Guidance):</t>
  </si>
  <si>
    <t>Reference Number</t>
  </si>
  <si>
    <t>Business Area</t>
  </si>
  <si>
    <t>Contract Title and Short Description</t>
  </si>
  <si>
    <t>Commercial Strategy</t>
  </si>
  <si>
    <t>Estimated Procurement Start Date</t>
  </si>
  <si>
    <t>Estimated Contract Start Date</t>
  </si>
  <si>
    <t>Estimated contract length</t>
  </si>
  <si>
    <t>Estimated contract value</t>
  </si>
  <si>
    <t>Planned Procurement Sourcing Route</t>
  </si>
  <si>
    <t>Spend Category</t>
  </si>
  <si>
    <t>Spend Category Code</t>
  </si>
  <si>
    <t>Predecessor Contract Number</t>
  </si>
  <si>
    <t>Predecessor Contract Title</t>
  </si>
  <si>
    <t>Mapped to CP&amp;F:</t>
  </si>
  <si>
    <t>Requisition Number</t>
  </si>
  <si>
    <t>Assume this is the Business Area submitting the pipeline</t>
  </si>
  <si>
    <t>Requisition Description</t>
  </si>
  <si>
    <t>Procedure</t>
  </si>
  <si>
    <t>Planned Tender Release Date</t>
  </si>
  <si>
    <t>Requested Amount</t>
  </si>
  <si>
    <t>Related to Framework</t>
  </si>
  <si>
    <t>Framework Type</t>
  </si>
  <si>
    <t>UNSPSC Commodity Description</t>
  </si>
  <si>
    <t>Category</t>
  </si>
  <si>
    <t>Only complete if known/relevant</t>
  </si>
  <si>
    <t>Contract Requisition Number</t>
  </si>
  <si>
    <t>Contract Title</t>
  </si>
  <si>
    <t>Business area</t>
  </si>
  <si>
    <t>Estimated Duration (Months)</t>
  </si>
  <si>
    <t>Estimated Contract Value (£)</t>
  </si>
  <si>
    <t>Related to Framework Flag</t>
  </si>
  <si>
    <t>Category Code</t>
  </si>
  <si>
    <t>Category Description</t>
  </si>
  <si>
    <t>Funding TLB</t>
  </si>
  <si>
    <t>Planned Contract Start Date</t>
  </si>
  <si>
    <t>Requested Amount (£)</t>
  </si>
  <si>
    <t>Main Contact</t>
  </si>
  <si>
    <t>Defence Equipment and Support</t>
  </si>
  <si>
    <t>Army P6P1T2 - Detect &amp; Effect</t>
  </si>
  <si>
    <t>Competitive</t>
  </si>
  <si>
    <t>No</t>
  </si>
  <si>
    <t>8127.99201200.99201212</t>
  </si>
  <si>
    <t>Military Equipment Procurement - Unclassified</t>
  </si>
  <si>
    <t>Global Bulk Fuels Service (GBFS) Framework Agreement</t>
  </si>
  <si>
    <t>4492.15101500.15101504</t>
  </si>
  <si>
    <t>Liquid Fuels.Aviation fuel.</t>
  </si>
  <si>
    <t>DFAP/0024</t>
  </si>
  <si>
    <t>Single Source</t>
  </si>
  <si>
    <t>8717.46171600.46171600</t>
  </si>
  <si>
    <t>JSENS/00131</t>
  </si>
  <si>
    <t>Land Environment Air Picture Provision (LEAPP) In Service Support</t>
  </si>
  <si>
    <t>JSENS/00132</t>
  </si>
  <si>
    <t>Supply of Fuel to Singapore F-76 Marine Fuel and F-44 / JP5 Marine Aviation Fuel to cover period 01-01-2025 - 31-12-28.</t>
  </si>
  <si>
    <t>4240.15101500.15101509</t>
  </si>
  <si>
    <t>Marine fuel</t>
  </si>
  <si>
    <t>DFAP/0028</t>
  </si>
  <si>
    <t>Independent Test and Reference Services.</t>
  </si>
  <si>
    <t>8127.99300800.99300801</t>
  </si>
  <si>
    <t>PPM Consultancy.Project Evaluation.</t>
  </si>
  <si>
    <t>JSENS/00137</t>
  </si>
  <si>
    <t>CR-Initiate Land GBAD Project 5 (MRAD) Concept Phase</t>
  </si>
  <si>
    <t>Provision of UK Bulk Ground Fuels (Diesel MT &amp; Ulgas)</t>
  </si>
  <si>
    <t>8724.15101500.15101505</t>
  </si>
  <si>
    <t>Liquid Fuels.Diesel fuel.</t>
  </si>
  <si>
    <t>DFAP/0017</t>
  </si>
  <si>
    <t>8127.81111500.81111500</t>
  </si>
  <si>
    <t>Software or hardware engineering</t>
  </si>
  <si>
    <t>JSENS/00124</t>
  </si>
  <si>
    <t>FGS Re-LET for 4 (+1+1) Contract, SPares, Repairs &amp; PDS</t>
  </si>
  <si>
    <t>6509.99201600.99201616</t>
  </si>
  <si>
    <t>Sea - Spares.Military Spares - Unclassified.</t>
  </si>
  <si>
    <t>MSS/023</t>
  </si>
  <si>
    <t>Contract for a time-chartering for a 5 year period (Jul 22-Jun 27) of a vessel with the capacity of 35,000m3 tanker for the eYesclusive use of delivering various fuel types to PJOBs and UK Armed Forces on Operations</t>
  </si>
  <si>
    <t>4240.78101600.78101604</t>
  </si>
  <si>
    <t>Vehicle transport services</t>
  </si>
  <si>
    <t>DFFS/5072</t>
  </si>
  <si>
    <t>CRENIC Systems Integrator - Future Mounted ECM Demo and Manufacture</t>
  </si>
  <si>
    <t>6370.73171500.73171511</t>
  </si>
  <si>
    <t>Industrial Services - Production.Electronic equipment manufacture services.</t>
  </si>
  <si>
    <t>Future Dismounted and Mounted ECM Design and Development</t>
  </si>
  <si>
    <t>CRENIC Systems Integrator - Future Dismounted ECM Demo and Manufacture</t>
  </si>
  <si>
    <t>CRENIC Systems Integrator - Future ECM In Service Support</t>
  </si>
  <si>
    <t>CCS1.43232700.43232702</t>
  </si>
  <si>
    <t>JSENS/00154</t>
  </si>
  <si>
    <t>Provision of Floating Storage Re-supply Capability</t>
  </si>
  <si>
    <t>0003.15101500.15101505</t>
  </si>
  <si>
    <t>DSCOM/CB/2227</t>
  </si>
  <si>
    <t>TBC</t>
  </si>
  <si>
    <t>6364.81110000.81110000</t>
  </si>
  <si>
    <t>Systems Management.Computer services.</t>
  </si>
  <si>
    <t>Human Machine Teaming</t>
  </si>
  <si>
    <t>8329.92111700.92111701</t>
  </si>
  <si>
    <t>Non Procurement - Other.Military science and research.</t>
  </si>
  <si>
    <t>Lockheed Martin Period 1- 01/11/21-31/10/22
Provision of a Managed Service for the JAMES requirement in accordance with Contract Schedule 2 (The Requirement).</t>
  </si>
  <si>
    <t>8125.81111700.81111700</t>
  </si>
  <si>
    <t xml:space="preserve">Systems Delivery.Management information systems </t>
  </si>
  <si>
    <t>Road Loading fuel delivery</t>
  </si>
  <si>
    <t>0003.81141600.81141601</t>
  </si>
  <si>
    <t>Supply Chain Business Process Outsourcing.Logistics.</t>
  </si>
  <si>
    <t>DFFS5068</t>
  </si>
  <si>
    <t>Provisional Contract European Fuel Card</t>
  </si>
  <si>
    <t>4240.15101500.15101505</t>
  </si>
  <si>
    <t>Platts Enterprise Agreement for User Licenses for 5 year Contract</t>
  </si>
  <si>
    <t>6370.43231500.43231512</t>
  </si>
  <si>
    <t>Application Software.License management software.</t>
  </si>
  <si>
    <t>DFAP/0031</t>
  </si>
  <si>
    <t>2061.81161600.81161600</t>
  </si>
  <si>
    <t>ICT Support Services.Electronic mail and messaging services.</t>
  </si>
  <si>
    <t>8329.81111800.81111805</t>
  </si>
  <si>
    <t>Systems Management.Proprietary or licensed systems maintenance or support.</t>
  </si>
  <si>
    <t xml:space="preserve">DE&amp;S Airworthiness Issues Management System </t>
  </si>
  <si>
    <t xml:space="preserve">8722.81112200.81112200 </t>
  </si>
  <si>
    <t>ICT Repair and Maintenance.Software maintenance and support.</t>
  </si>
  <si>
    <t>CCDT/491</t>
  </si>
  <si>
    <t>Provision of DE&amp;S Specialist Data and Analytics Services</t>
  </si>
  <si>
    <t xml:space="preserve">6778.99300300.99300307 </t>
  </si>
  <si>
    <t>IT/IS Consultancy.Software consultancy.</t>
  </si>
  <si>
    <t>DE&amp;S Project Delivery Partner (PDP) - Successor</t>
  </si>
  <si>
    <t xml:space="preserve">8919.99301100.99301111 </t>
  </si>
  <si>
    <t>Strategy Consultancy.Contingent Labour - Unclassified.</t>
  </si>
  <si>
    <t>PDP / 001</t>
  </si>
  <si>
    <t xml:space="preserve">Net Zero </t>
  </si>
  <si>
    <t>8726.77131700.77131700</t>
  </si>
  <si>
    <t>Environmental Protection Services.Toxic substances pollution</t>
  </si>
  <si>
    <t>In-Service Support (ISS) to Communications and Situational Awareness Ground Power Equipment (Aviation Converted Electrical Supplies (ACES) &amp; Air Group Starting System (AGSS)</t>
  </si>
  <si>
    <t>MOD.99111600.99111602</t>
  </si>
  <si>
    <t>CSA/3059</t>
  </si>
  <si>
    <t>8154.99201400.99201414</t>
  </si>
  <si>
    <t>Military Repair and Maintenance.Military Repair and Maintenance - Unclassified.</t>
  </si>
  <si>
    <t>MCS/1047 </t>
  </si>
  <si>
    <t>Maritime Command and Staff Training</t>
  </si>
  <si>
    <t>6847.80180400.80180400</t>
  </si>
  <si>
    <t>Careers Development Services.Staff Training and Development Outsourcing.</t>
  </si>
  <si>
    <t>0003.81101600.81101605</t>
  </si>
  <si>
    <t>Engineering Services - Mechanical and Electrical.Electromechanical services.</t>
  </si>
  <si>
    <t>Design, Manufacture, Delivery and In-Service Support of Electronic Warfare Countermeasures (EWCM) Increment 1a.</t>
  </si>
  <si>
    <t>Future Maritime Support Programme (FMSP) - External Legal Support</t>
  </si>
  <si>
    <t>0003.99300500.99300502</t>
  </si>
  <si>
    <t>Legal Consultancy.Commercial Contracts.</t>
  </si>
  <si>
    <t>FMSP / 022</t>
  </si>
  <si>
    <t>WSPT - 902</t>
  </si>
  <si>
    <t xml:space="preserve">Manufacture for the National Flagship </t>
  </si>
  <si>
    <t>6323.99201200.99201212</t>
  </si>
  <si>
    <t>0003.99201200.99201210</t>
  </si>
  <si>
    <t>Munitions - Bombs - Procurement.Ammunition for naval warfare.</t>
  </si>
  <si>
    <t>T31 - Early Buy/Long Lead Time Items (LLI) - Combat Systems Integration (CSI) Land Based Test (LBIF/PTP) Facility and Technical Services (via Maritime Combat System Delivery Team)</t>
  </si>
  <si>
    <t>Support Acquisition Phase - T31</t>
  </si>
  <si>
    <t>Repair and Maintenance of Aircraft.Repair and maintenance services of ships.Ministry of Defence.</t>
  </si>
  <si>
    <t>In-service support of 5 Batch 2 Off-Shore Patrol Vessels</t>
  </si>
  <si>
    <t>Ships Acq 020</t>
  </si>
  <si>
    <t>MARINE SYSTEMS SUPPORT TRANSFORMATION (MAST) - Spares</t>
  </si>
  <si>
    <t>Competition</t>
  </si>
  <si>
    <t xml:space="preserve">Performance Based Navigation  - Procure &amp; Integrate </t>
  </si>
  <si>
    <t>Restricted</t>
  </si>
  <si>
    <t>8121.81111800.81111812</t>
  </si>
  <si>
    <t>Systems Management.Computer hardware maintenance or support.</t>
  </si>
  <si>
    <t>8168.99121700.99121705</t>
  </si>
  <si>
    <t>Technical Support for Through Life Support</t>
  </si>
  <si>
    <t>CHVSC/06</t>
  </si>
  <si>
    <t>Workshop In Service Support Contract WISSC</t>
  </si>
  <si>
    <t>8179.73152100.73152103</t>
  </si>
  <si>
    <t>Engineering equipment maintenance services</t>
  </si>
  <si>
    <t>Multiple</t>
  </si>
  <si>
    <t>Provision of Independent Test &amp; Evaluation (IT&amp;E) Services) - Independent Test &amp; Evaluation</t>
  </si>
  <si>
    <t>8089.78111500.78111501</t>
  </si>
  <si>
    <t>Air.Helicopter services.</t>
  </si>
  <si>
    <t>CHC/594</t>
  </si>
  <si>
    <t>Artillery Systems - Automatic Pointing System (APS) Obsolescence</t>
  </si>
  <si>
    <t>8724.99121700.99121703</t>
  </si>
  <si>
    <t>Engineering Services - Civil.Technical Support for Electrical and Mechanical.</t>
  </si>
  <si>
    <t>Conventional Vehicle Systems Post Design Services - Sept 22 onwards</t>
  </si>
  <si>
    <t>8083.99121700.99121705</t>
  </si>
  <si>
    <t>OSVP0056</t>
  </si>
  <si>
    <t>Fluid and Oil Health Monitoring Oct 22 Onwards</t>
  </si>
  <si>
    <t>8095.81170200.81170200</t>
  </si>
  <si>
    <t>Forensic and Laboratory Services.Laboratory Testing Services.</t>
  </si>
  <si>
    <t>AVPISP/00090</t>
  </si>
  <si>
    <t xml:space="preserve"> Advanced Sound Ranging Programme (ASP) Core Equipment Support</t>
  </si>
  <si>
    <t>8321.99201400.99201404</t>
  </si>
  <si>
    <t>Repair and maintenance services of military electronic systems</t>
  </si>
  <si>
    <t>New Medium Helicopter</t>
  </si>
  <si>
    <t>8089.25131900.25131902</t>
  </si>
  <si>
    <t>Air - Procurement.Military transport helicopters.</t>
  </si>
  <si>
    <t>Chinook Maintenance School Virtual Maintenance Trainer</t>
  </si>
  <si>
    <t>8089.23153400.23153403</t>
  </si>
  <si>
    <t>Industrial Machines and Equipment.Specialty assembly.</t>
  </si>
  <si>
    <t>Merlin Programmes enabling Emergent Work Contract</t>
  </si>
  <si>
    <t>8623.81102300.81102300</t>
  </si>
  <si>
    <t>Repair and Maintenance of Aircraft.Aeronautical engineering.</t>
  </si>
  <si>
    <t>HELSS/0040</t>
  </si>
  <si>
    <t>Stingray Mid Life Upgrade - Procurement</t>
  </si>
  <si>
    <t>Negotiated</t>
  </si>
  <si>
    <t>8095.46111800.46111801</t>
  </si>
  <si>
    <t>Munitions - Torpedoes - Procurement.Torpedoes.</t>
  </si>
  <si>
    <t>TORPC/2002</t>
  </si>
  <si>
    <t>Disposals Enabling Contract</t>
  </si>
  <si>
    <t>8359.46101600.46101600</t>
  </si>
  <si>
    <t>Munitions - Ammunition - Procurement.Ammunition.</t>
  </si>
  <si>
    <t>DGM/1801</t>
  </si>
  <si>
    <t>CR MDL25 TR1A Heavy Equipment Transporter (HET) Interim Contract Capability solution</t>
  </si>
  <si>
    <t>8724.80161500.80161505</t>
  </si>
  <si>
    <t>Fleet Management Services.Fleet management services.</t>
  </si>
  <si>
    <t>CSVHC/04</t>
  </si>
  <si>
    <t>Heavy Armour (Armoured Fighting Vehicles) Post Design Services</t>
  </si>
  <si>
    <t>8724.25102000.25102002</t>
  </si>
  <si>
    <t>Munitions - Ammunition - Procurement.Armored fighting vehicles.</t>
  </si>
  <si>
    <t>AVPISP00003</t>
  </si>
  <si>
    <t>Project SERPENS [weapon locating system comprising active and passive sensors with  Intelligence, Surveillance, Target Acquisition and Reconnaissance (ISTAR) integration]</t>
  </si>
  <si>
    <t>8724.46111600.46111600</t>
  </si>
  <si>
    <t>Weaponry - Gunnery Systems - Procurement.Gun systems.</t>
  </si>
  <si>
    <t>8574.99201700.99201717</t>
  </si>
  <si>
    <t>Domain Independent - Support Services.Military Support Services - Unclassified.</t>
  </si>
  <si>
    <t xml:space="preserve">Mobile Fire Platform (Artillery Systems) Procurement and Support </t>
  </si>
  <si>
    <t>Competitive Dialogue</t>
  </si>
  <si>
    <t>8724.46100000.46100000</t>
  </si>
  <si>
    <t>Weaponry - Guns - Procurement.Light weapons and ammunition.</t>
  </si>
  <si>
    <t>8425.43231500.43231500</t>
  </si>
  <si>
    <t>Application Software.Business function specific software.</t>
  </si>
  <si>
    <t>FAST/00208</t>
  </si>
  <si>
    <t>Sentry Disposal Contract Programme Disposal and close out</t>
  </si>
  <si>
    <t>8341.99201400.99201402</t>
  </si>
  <si>
    <t>Military Repair and Maintenance.Repair and maintenance services of military fixed wing aircrafts.</t>
  </si>
  <si>
    <t>Sentry 2005</t>
  </si>
  <si>
    <t>8436.99201400.99201404</t>
  </si>
  <si>
    <t>Military Repair and Maintenance.Repair and maintenance services of military electronic systems.</t>
  </si>
  <si>
    <t>6323.99201700.99201717</t>
  </si>
  <si>
    <t>Military Support Services - Unclassified</t>
  </si>
  <si>
    <t>Supply &amp; support New Air Separation Unit and support of existing Gas Cylinder Charging Trolleys and Associated Equipment</t>
  </si>
  <si>
    <t>8408.25201500.25201520</t>
  </si>
  <si>
    <t>Non-Military Air Vehicles and Parts.Aircraft spars.</t>
  </si>
  <si>
    <t>ACCOMM2A/7099</t>
  </si>
  <si>
    <t>7012.25131700.25131705</t>
  </si>
  <si>
    <t xml:space="preserve">Lancaster Wheels - Phase 3 - Manufacture of Lancaster Wheels to ensure continuation of future supply </t>
  </si>
  <si>
    <t xml:space="preserve">Single Source </t>
  </si>
  <si>
    <t>FAST/00174</t>
  </si>
  <si>
    <t>8430.99121700.99121705</t>
  </si>
  <si>
    <t>6323.99201600.99201616</t>
  </si>
  <si>
    <t>Military Spares - Unclassified</t>
  </si>
  <si>
    <t>FAST/00079, FAST/00093 &amp; FAST/00191</t>
  </si>
  <si>
    <t>0003.25191500.25191501</t>
  </si>
  <si>
    <t>8157.99111600.99111601</t>
  </si>
  <si>
    <t>Repair and maintenance services of aircraft engines</t>
  </si>
  <si>
    <t>FAST/00214</t>
  </si>
  <si>
    <t>APS/026</t>
  </si>
  <si>
    <t>8408.99121700.99121705</t>
  </si>
  <si>
    <t>Engineering Services - Civil.Technical Support for Through Life Support.</t>
  </si>
  <si>
    <t xml:space="preserve">ACCOMM2/0059 </t>
  </si>
  <si>
    <t>ACCOMM2/0061</t>
  </si>
  <si>
    <t>8410.99121700.99121713</t>
  </si>
  <si>
    <t>Engineering Services - Civil.Technical Support for Platform, Weapons and Energetic Material.</t>
  </si>
  <si>
    <t>8408.99111600.99111602</t>
  </si>
  <si>
    <t>Repair and Maintenance of Aircraft.Repair and maintenance services of ships.</t>
  </si>
  <si>
    <t>749/732/751/7075</t>
  </si>
  <si>
    <t>8410.99121700.99121717</t>
  </si>
  <si>
    <t>Engineering Services - Civil.Technical Services - Unclassified.</t>
  </si>
  <si>
    <t>ACCOMM2/7122 / ACCOMM2A/756 / ACComm2c/7105</t>
  </si>
  <si>
    <t>Parachute Equipment Support Contract</t>
  </si>
  <si>
    <t>8145.99201400.99201402</t>
  </si>
  <si>
    <t>CACSAE0027</t>
  </si>
  <si>
    <t>8408.41111800.41111800</t>
  </si>
  <si>
    <t>Measuring and testing Devices.Non destructive examination equipment.</t>
  </si>
  <si>
    <t>APS/013</t>
  </si>
  <si>
    <t>APSCM1/0011</t>
  </si>
  <si>
    <t>APSCM1/0017</t>
  </si>
  <si>
    <t>APS/006</t>
  </si>
  <si>
    <t>Provision of Medium Weight Aerial Delivery (MWAD) and associated services</t>
  </si>
  <si>
    <t>Uncrewed Surface and Subsurface Vessel  RFI</t>
  </si>
  <si>
    <t>8329.92111700.92111700</t>
  </si>
  <si>
    <t>DSA - Radio Partner (Dismounted Situational Awareness (DSA Part 2)</t>
  </si>
  <si>
    <t>Defence Digital Commercial</t>
  </si>
  <si>
    <t>NA</t>
  </si>
  <si>
    <t>6364.81000000.81000000</t>
  </si>
  <si>
    <t>Uncategorised.Engineering and Research and Technology Based Services</t>
  </si>
  <si>
    <t>UKStratComDD-CM-FrontDoor-Mail@mod.gov.uk</t>
  </si>
  <si>
    <t>Microsoft EA</t>
  </si>
  <si>
    <t>Yes</t>
  </si>
  <si>
    <t>CCS Framework</t>
  </si>
  <si>
    <t>8360.99232300.99232323</t>
  </si>
  <si>
    <t>ICT.ICT - Unclassified.</t>
  </si>
  <si>
    <t>NGCN (Next Generation Converged Network)</t>
  </si>
  <si>
    <t>6364.81111800.81111804</t>
  </si>
  <si>
    <t>Systems Management.Wide area network WAN maintenance or support</t>
  </si>
  <si>
    <t>Future Integrated User Services</t>
  </si>
  <si>
    <t>8608.43223300.43223300</t>
  </si>
  <si>
    <t>ICT Installation.Datacom and network connectivity installation devices and equipment</t>
  </si>
  <si>
    <t>SAS3 Contract Requisition - Maintain SAS across the UK. Expand use overseas and continue rollout of SAS2 to submarines.</t>
  </si>
  <si>
    <t>0003.72102200.72102205</t>
  </si>
  <si>
    <t>ICT Repair and Maintenance.Telecom equipment maintenance or support</t>
  </si>
  <si>
    <t>Post Fire Monitors</t>
  </si>
  <si>
    <t>Submarine Delivery Agency (SDA)</t>
  </si>
  <si>
    <t>36</t>
  </si>
  <si>
    <t>8303.99281300.99281301</t>
  </si>
  <si>
    <t>Environmental Goods.Air Monitoring Equipment.</t>
  </si>
  <si>
    <t>SDA-Comrcl-HQ-BusSP@mod.gov.uk</t>
  </si>
  <si>
    <t>61309492</t>
  </si>
  <si>
    <t>Mixed Manning In-Service - Protected Atmosphere Ventilation Equipment (PAVE)</t>
  </si>
  <si>
    <t>60</t>
  </si>
  <si>
    <t>1011.40161600.40161600</t>
  </si>
  <si>
    <t>Filtering and Purifying Machinery and Products.Purification.</t>
  </si>
  <si>
    <t>61066897</t>
  </si>
  <si>
    <t>Future Support for Secondary Steam</t>
  </si>
  <si>
    <t>1011.26111600.26111600</t>
  </si>
  <si>
    <t>Power generation plants and equipment.Power generators.</t>
  </si>
  <si>
    <t>NATO Submarine Rescue System 3rd In-Service Support Contract</t>
  </si>
  <si>
    <t>108</t>
  </si>
  <si>
    <t>6321.99121700.99121717</t>
  </si>
  <si>
    <t>61297979</t>
  </si>
  <si>
    <t>Provision of Reception Centre Services</t>
  </si>
  <si>
    <t>0096.99220800.99220802</t>
  </si>
  <si>
    <t>Messenger/Office to Office courier Services.Reception services.</t>
  </si>
  <si>
    <t>60900094</t>
  </si>
  <si>
    <t>Submarine Mechanical Systems Support</t>
  </si>
  <si>
    <t>0003.99121700.99121703</t>
  </si>
  <si>
    <t>Engineering Services - Civil.Technical Support for Electrical and Mechanical</t>
  </si>
  <si>
    <t>60999078</t>
  </si>
  <si>
    <t>Submarine Escape and Survival Suits [PEDT BC069]</t>
  </si>
  <si>
    <t>0003.25111600.25111603</t>
  </si>
  <si>
    <t>Non-Military Marine Vehicles and Parts.Rescue ships or boats.</t>
  </si>
  <si>
    <t>61186808</t>
  </si>
  <si>
    <t>The procurement of a Back up Atmosphere Monitoring System (BAMS)</t>
  </si>
  <si>
    <t>1011.99281300.99281301</t>
  </si>
  <si>
    <t>61308521</t>
  </si>
  <si>
    <t>A-Class Coolers</t>
  </si>
  <si>
    <t>6324.99121700.99121715</t>
  </si>
  <si>
    <t>Engineering Services - Civil.Technical Support for Maritime Safety.</t>
  </si>
  <si>
    <t>61310449</t>
  </si>
  <si>
    <t>Ametek Cable Support</t>
  </si>
  <si>
    <t>MOD.73171500.73171508</t>
  </si>
  <si>
    <t>61037724</t>
  </si>
  <si>
    <t>A-Class Platform Complex Systems - Delivery Framework SDA-12</t>
  </si>
  <si>
    <t>120</t>
  </si>
  <si>
    <t>Air Purification Equipment Support.</t>
  </si>
  <si>
    <t>Procurement of 0020 Cables and Buoys</t>
  </si>
  <si>
    <t>Single source</t>
  </si>
  <si>
    <t>8086.80102700.80102700</t>
  </si>
  <si>
    <t>Technical Consultancy.</t>
  </si>
  <si>
    <t xml:space="preserve"> </t>
  </si>
  <si>
    <t>Estimated Contract Value</t>
  </si>
  <si>
    <t>Estimated Tender Release Date (mm/yy)</t>
  </si>
  <si>
    <t>Existing Contract End Date</t>
  </si>
  <si>
    <t>Framework / DPS ID</t>
  </si>
  <si>
    <t>Framework Reference</t>
  </si>
  <si>
    <t>Framework / DPS Lot (if applicable)</t>
  </si>
  <si>
    <t>Existing Contract Name (if applicable)</t>
  </si>
  <si>
    <t>Existing Contract Reference Number (if applicable)</t>
  </si>
  <si>
    <t>NMR refurb Solution 400, Wide Bore 400 and 600 - Refurbishment of Bruker Nuclear Magnetic Resonance (NMR) Spectrometers (400 Wide Bore and 400 Narrow Bore); and purchase of new NMR 600.</t>
  </si>
  <si>
    <t>Defence Science &amp; Technology Laboratory</t>
  </si>
  <si>
    <t>New Requirement</t>
  </si>
  <si>
    <t>centralenquiries@dstl.gov.uk</t>
  </si>
  <si>
    <t>Autoinjector - Design, development, testing and manufacture validation of the autoinjector.</t>
  </si>
  <si>
    <t>Refurbishment of Aerosol laboratory - Refurbishment of the Inhalation lines in an Aerosol laboratory.</t>
  </si>
  <si>
    <t>GCMS - Supply a number of portable Gas Chromatography Mass Spectrometers (GCMS)</t>
  </si>
  <si>
    <t>Framework, Actuation and Integration - Provide interfaces between demonstration environments and Autonomous Resilient Cyber Defence (ARCD) research outputs. ARCD is within the Cyber Systems Programme.</t>
  </si>
  <si>
    <t>Call off from a Framework: Direct Award</t>
  </si>
  <si>
    <t>Framework</t>
  </si>
  <si>
    <t>Serapis Framework</t>
  </si>
  <si>
    <t>Lots 3-5</t>
  </si>
  <si>
    <t>Training and Demonstration Environments - Define and create shareable training environments for Artificial Intelligence (AI)/Machine Learning (ML) agents for Autonomous Resilient Cyber Defence (ARCD). These training environments should be representative of military ICT systems with different levels of fidelity. ARCD is within the Cyber Systems Programme.</t>
  </si>
  <si>
    <t>High Risk Research Office - Research and develop high risk, low Technology Readiness Level (TRL) concepts for Autonomous Resilient Cyber Defence (ARCD) decision making.  ARCD is within the Cyber Systems Programme.</t>
  </si>
  <si>
    <t>Lot 6</t>
  </si>
  <si>
    <t>Cyber Defence AI Decision Making - Develop medium Technology Readiness Level (TRL) concepts for Autonomous Resilient Cyber Defence (ARCD) decision making. ARCD is within the Cyber Systems Programme.</t>
  </si>
  <si>
    <t>Informed Cyber Sensing - Realise a greater level of understanding of adversary activity and intent in network environments, which will drive Autonomous Resilient Cyber Defence (ARCD) decision making processes. ARCD is within the Cyber Systems Programme.</t>
  </si>
  <si>
    <t>Experimentation and Evaluation  - Explore how to measure the effectiveness of an Autonomous Resilient Cyber Defence (ARCD) system. ARCD is within the Cyber Systems Programme.</t>
  </si>
  <si>
    <t>TC2B Technology Demonstration Programme - Research (up to Technology Readiness Level (TRL) 6) into novel underwater communications devices, including building and testing individual components.</t>
  </si>
  <si>
    <t>Call off from a Framework</t>
  </si>
  <si>
    <t>SR20 - GAN Seeker (MERGENS) - To identify technologies and options for Generation After Next (GAN) Modular Seekers suitable for demonstration in the second half of the decade, understand potential performance and inform future seeker requirements.</t>
  </si>
  <si>
    <t>Weapons Sector Research Framework</t>
  </si>
  <si>
    <t>SR20 - Novel Propulsion - To de-risk novel discrete propulsion options for future weapons procurement, excluding hypersonic weapons.</t>
  </si>
  <si>
    <t>Car Hire and Pool Fleet - Provision of Car Hire and Pool Fleet Services</t>
  </si>
  <si>
    <t>RM6013</t>
  </si>
  <si>
    <t>Public Sector Vehicle Hire Solutions</t>
  </si>
  <si>
    <t>Lot 2</t>
  </si>
  <si>
    <t>Car Hire and Pool Fleet</t>
  </si>
  <si>
    <t>RM6013 -Call Off</t>
  </si>
  <si>
    <t>Multi-Storey Technical/Scientific Accommodation - Build a new multi-storey technical accommodation building, that includes offices and laboratories. RIBA Stages 4-6 - Single Stage Design and Build, NEC 3 Contract.</t>
  </si>
  <si>
    <t>Call off from a Framework: Mini-Competition</t>
  </si>
  <si>
    <t>RM6088</t>
  </si>
  <si>
    <t>Construction Works and Associated Services</t>
  </si>
  <si>
    <t>Lot 4.1</t>
  </si>
  <si>
    <t>Single Storey Technical Accommodation - Build a new single storey technical accommodation building that includes offices, classrooms, storage and vehicle storage. RIBA Stages 4-6 - Single Stage Design and Build, NEC 3 Contract.</t>
  </si>
  <si>
    <t>External Test Range - Build a new technical facility within an existing training range, including technical accommodation and a large portion of civil works to create a large pavement. RIBA Stages 5-6 - Traditional Contract.</t>
  </si>
  <si>
    <t>Contractor Control Point - Build a new contractor control point, including technical accommodation (offices, welfare gate house), some associated traffic management work, and entry control. RIBA Stages 4-6 - Single Stage Design and Build, NEC 3 Contract.</t>
  </si>
  <si>
    <t>Estimated Procurement Start Date (Tender Release Date)</t>
  </si>
  <si>
    <t xml:space="preserve">AWE Training Services - Provision of adhoc and regular training requirements </t>
  </si>
  <si>
    <t>Atomic Weapons Establishments</t>
  </si>
  <si>
    <t>Call from a Framework</t>
  </si>
  <si>
    <t>Crown Commercial Services Framework</t>
  </si>
  <si>
    <t>Various</t>
  </si>
  <si>
    <t>Training Services</t>
  </si>
  <si>
    <t xml:space="preserve">Provision of Contingent Labour - Provision of contingent labour requirements </t>
  </si>
  <si>
    <r>
      <t>Supply services of personnel including </t>
    </r>
    <r>
      <rPr>
        <sz val="10.5"/>
        <color rgb="FF242424"/>
        <rFont val="Segoe UI"/>
        <family val="2"/>
      </rPr>
      <t>temporary</t>
    </r>
    <r>
      <rPr>
        <sz val="10.5"/>
        <color rgb="FF4D5156"/>
        <rFont val="Segoe UI"/>
        <family val="2"/>
      </rPr>
      <t> staff</t>
    </r>
  </si>
  <si>
    <t xml:space="preserve">Provision of Task Based Personnel (including Professional Services &amp; Consultancy) - Provision of task based requirements, including professional and consultancy services </t>
  </si>
  <si>
    <t>AWE Staff Travel Management Services</t>
  </si>
  <si>
    <t>Supporting and auxiliary transport services; travel agencies services</t>
  </si>
  <si>
    <t>Estimated Tender Release Date</t>
  </si>
  <si>
    <t>AWE plc</t>
  </si>
  <si>
    <t>AWE Training Services</t>
  </si>
  <si>
    <t>Our supply chain – AWE</t>
  </si>
  <si>
    <t>Digital Solutions Architects</t>
  </si>
  <si>
    <t>Air Command</t>
  </si>
  <si>
    <t>Tech Services 3</t>
  </si>
  <si>
    <t>CCS3.99300300.99300301</t>
  </si>
  <si>
    <t>IT/IS Consultancy.Architecture.CCS Managed Procurement</t>
  </si>
  <si>
    <t>Air-AirCmrclLifecycleAssuranceTeam@mod.gov.uk</t>
  </si>
  <si>
    <t>Provision of a Manpower Augmentation Service</t>
  </si>
  <si>
    <t>8472.81141800.81141800</t>
  </si>
  <si>
    <t>Unitary Charge.Facilities management.DM0 LDOC MEDICAL SUPPLIES</t>
  </si>
  <si>
    <t>Next Generation Training Transformation (NGTT)</t>
  </si>
  <si>
    <t>2881.86000000.86000000</t>
  </si>
  <si>
    <t>Learning and Development.Education and Training Services.</t>
  </si>
  <si>
    <t>Provision of Airfield Wildlife Control Services for Scottish Region</t>
  </si>
  <si>
    <t xml:space="preserve">Restricted  </t>
  </si>
  <si>
    <t>6913.72102100.72102100</t>
  </si>
  <si>
    <t>Environmental Protection Services.Pest control.</t>
  </si>
  <si>
    <t>Provision of Airfield Wildlife Control Services for Western Region</t>
  </si>
  <si>
    <t>DIST/226 Site Coordination Installation Design Authority (SCIDA)</t>
  </si>
  <si>
    <t>6913.99231300.99231301</t>
  </si>
  <si>
    <t>Global Airfield Data and Aircraft Performance Tool (GADAPT)</t>
  </si>
  <si>
    <t>8145.43232600.43232601.</t>
  </si>
  <si>
    <t>Application Software. Aviation ground support software.</t>
  </si>
  <si>
    <t>Provision of Military Flight Planning Software</t>
  </si>
  <si>
    <t>PS1274 Netheravon Adventurous Training Support Contract : Joint Services Adventurous Training Parachuting</t>
  </si>
  <si>
    <t>Army</t>
  </si>
  <si>
    <t>PCR Competition</t>
  </si>
  <si>
    <t>0003.94121500.94121511</t>
  </si>
  <si>
    <t>ACT/04558
ACT04565</t>
  </si>
  <si>
    <t xml:space="preserve">Provision of Aviation Services &amp; Provision for Staff Services
</t>
  </si>
  <si>
    <t>Army-Comrcl-Procure-Proj-Mailbox (MULTIUSER)</t>
  </si>
  <si>
    <t>PS1185 VERITAS Enduring IT Requirement</t>
  </si>
  <si>
    <t>CCS2.43232900.43232901</t>
  </si>
  <si>
    <t>Application Software.Access software.CCS Managed Procurement</t>
  </si>
  <si>
    <t>ARMYHQ2/00279</t>
  </si>
  <si>
    <t>VERITAS</t>
  </si>
  <si>
    <t>PS1311- Urban Lion (ASTRID) : Industry-partnered study to generate evidence to understand where Field Army needs to improve and developed to deliver an effective capability in the urban environment in the 2020-2025 timeframe</t>
  </si>
  <si>
    <t>ASTRID</t>
  </si>
  <si>
    <t>0003.82111500.82111503</t>
  </si>
  <si>
    <t>ADS Service Management as a Service (SMaaS) : Continuation of a flexible Service Management as a Service call-off contract.  This allows ADS, Army and wider Defence to deliver support through the lifetime of applications by supporting the Business to report known bugs and issues, using the user stories, to enhance applications keeping them usable and current.</t>
  </si>
  <si>
    <t>(CCS) Tech Services 2</t>
  </si>
  <si>
    <t>Application Software.Access software.CCS Managed Procurement.</t>
  </si>
  <si>
    <t>ADS Service Management as a Service (SMaaS)</t>
  </si>
  <si>
    <t>Provision of ADS Integration as a Service (IaaS) : Contract for an IaaS capability that will permit ADS to continue delivering key integration services on behalf of the Army and services and advice to wider Defence.  The contract will be designed to fulfil the technical requirement and capacity demanded by the business to maintain current and projected capability. </t>
  </si>
  <si>
    <t>Digital Outcomes &amp; Specialists (CCS)</t>
  </si>
  <si>
    <t xml:space="preserve">Provision of ADS Integration as a Service (IaaS) </t>
  </si>
  <si>
    <t>Oman Aviation : Provision of Medical and General Aviation Support to the British Army Training in Oman</t>
  </si>
  <si>
    <t xml:space="preserve">DSPCR 11 Restricted Comp </t>
  </si>
  <si>
    <t>8342.78111500.78111500</t>
  </si>
  <si>
    <t>Passenger air transportation</t>
  </si>
  <si>
    <t>OMAN Hubs Phase 2 : Phase 2 fit out of facilities in OMAN in suport of British Army Trg</t>
  </si>
  <si>
    <t>8848.56000000.56000000</t>
  </si>
  <si>
    <t>Contract Requisition Line Number</t>
  </si>
  <si>
    <t>Item Description</t>
  </si>
  <si>
    <t>Activity Description</t>
  </si>
  <si>
    <t>MG Code</t>
  </si>
  <si>
    <t>Delivery Team</t>
  </si>
  <si>
    <t>Activity Objective</t>
  </si>
  <si>
    <t>Previous Contract Reference</t>
  </si>
  <si>
    <t>Supplier Current Name</t>
  </si>
  <si>
    <t>Project Category</t>
  </si>
  <si>
    <t>Project SRO</t>
  </si>
  <si>
    <t>Project Manager</t>
  </si>
  <si>
    <t>Letting TLB</t>
  </si>
  <si>
    <t>Closed Code</t>
  </si>
  <si>
    <t>Creation Date</t>
  </si>
  <si>
    <t>Approved Dates</t>
  </si>
  <si>
    <t>Cancelled Date</t>
  </si>
  <si>
    <t>Request Type</t>
  </si>
  <si>
    <t>Amendment Type</t>
  </si>
  <si>
    <t>Need by Date</t>
  </si>
  <si>
    <t>Approval Status</t>
  </si>
  <si>
    <t>Sourcing Lifecycle Stage</t>
  </si>
  <si>
    <t>RFQ Number</t>
  </si>
  <si>
    <t>RFQ Status</t>
  </si>
  <si>
    <t>Contract Number (of contract to be amended)</t>
  </si>
  <si>
    <t>Planned Contract Award Date</t>
  </si>
  <si>
    <t>Approved Requisition Amount (£)</t>
  </si>
  <si>
    <t>Suggester Buyer</t>
  </si>
  <si>
    <t>Suggested Buyer Email Address</t>
  </si>
  <si>
    <t>Suggested Buyer TLB</t>
  </si>
  <si>
    <t>Suggested Buyer MG</t>
  </si>
  <si>
    <t>Suggested Buyer BLB</t>
  </si>
  <si>
    <t>Suggested Buyer UIN</t>
  </si>
  <si>
    <t>Contributor Flag</t>
  </si>
  <si>
    <t>DMS-NG In-Port Marine Services - Contract 1 RDEL</t>
  </si>
  <si>
    <t>DMS-NG In-Port Marine Services - Contract 1</t>
  </si>
  <si>
    <t>DMS In Port Marine Services - Contract 1 RDEL</t>
  </si>
  <si>
    <t>Navy Command</t>
  </si>
  <si>
    <t>XX0</t>
  </si>
  <si>
    <t>Cat A</t>
  </si>
  <si>
    <t>Little, Cdre. Graeme</t>
  </si>
  <si>
    <t>Bould, Mrs. Elizabeth</t>
  </si>
  <si>
    <t>None</t>
  </si>
  <si>
    <t>OPEN</t>
  </si>
  <si>
    <t>Contract Requisition</t>
  </si>
  <si>
    <t>Incomplete</t>
  </si>
  <si>
    <t>Requisition Stage</t>
  </si>
  <si>
    <t>0003.70180100.70180100</t>
  </si>
  <si>
    <t>Marine Coastal and Inland Waterways Services.Marine Support Services.XX0 NAVY.iP Enabled</t>
  </si>
  <si>
    <t>Navy Commercial</t>
  </si>
  <si>
    <t>navycomrcl-sourcing@mod.gov.uk</t>
  </si>
  <si>
    <t>X00 Navy Command</t>
  </si>
  <si>
    <t>XX0 FLEET</t>
  </si>
  <si>
    <t>0003 NAVY</t>
  </si>
  <si>
    <t>N5666B MWS CO HMS COLLINGWOOD</t>
  </si>
  <si>
    <t>N</t>
  </si>
  <si>
    <t>DMS-NG In-Port Marine Services - Contract 1 CDEL</t>
  </si>
  <si>
    <t>DMS In Port Marine Services - Contract 1 CDEL</t>
  </si>
  <si>
    <t>DMS-NG Out of Port Services - Contract 2 RDEL</t>
  </si>
  <si>
    <t>DMS-NG Out of Port Marine Services - Contract 2</t>
  </si>
  <si>
    <t>DMS Out of Port Marine Services - Contract 2 RDEL</t>
  </si>
  <si>
    <t>DMS-NG - Moorings &amp; Markers - Contract 3 CDEL</t>
  </si>
  <si>
    <t>DMS-NG Moorings &amp; Markers Marine Services - Contract 3</t>
  </si>
  <si>
    <t>96</t>
  </si>
  <si>
    <t>DMS-NG - Moorings &amp; Markers - Contract 3 RDEL</t>
  </si>
  <si>
    <t>DMS-NG Out of Port Services SMTE - Contract 4 RDEL</t>
  </si>
  <si>
    <t>DMS-NG Out of Port Services SMTE - Contract 4</t>
  </si>
  <si>
    <t>Little, Mr. Graeme</t>
  </si>
  <si>
    <t>FUTURE - ASW Spearhead Anti Submarine Warfare Data Network Architecture</t>
  </si>
  <si>
    <t>ASW</t>
  </si>
  <si>
    <t>701610450</t>
  </si>
  <si>
    <t xml:space="preserve">BAE Systems Applied Intelligence Ltd </t>
  </si>
  <si>
    <t>Cat D</t>
  </si>
  <si>
    <t>Not Yet Known</t>
  </si>
  <si>
    <t>Redmond, Mr, Bob</t>
  </si>
  <si>
    <t>0003.81111800.81111811</t>
  </si>
  <si>
    <t>Systems Management.Technical support or help desk services.XX0 NAVY.iP Disabled</t>
  </si>
  <si>
    <t>D4867T NAVY FD COMRCL</t>
  </si>
  <si>
    <t>FUTURE - Cloud Based Info &amp; Communications Technology (ICT) Engineering &amp; Change Management Services for NC</t>
  </si>
  <si>
    <t>Cloud Based Info &amp; Communications Technology (ICT) Engineering &amp; Change Management Services for NC</t>
  </si>
  <si>
    <t>701577409</t>
  </si>
  <si>
    <t>Carbon60 Ltd</t>
  </si>
  <si>
    <t>FUTURE - Comms Bearer Service for NC</t>
  </si>
  <si>
    <t>701545402</t>
  </si>
  <si>
    <t>NSSLGlobal Ltd</t>
  </si>
  <si>
    <t>FUTURE - Data and Cloud Services Enablement</t>
  </si>
  <si>
    <t>Data &amp; Cloud Services</t>
  </si>
  <si>
    <t>701582450</t>
  </si>
  <si>
    <t>FUTURE - Digital Technical Services that enable the Operation of Maritime Trade Information Centre (MITC)</t>
  </si>
  <si>
    <t>Digital Technical Services that enable the Operation of Maritime Trade Information Centre (MITC)</t>
  </si>
  <si>
    <t>701435376</t>
  </si>
  <si>
    <t>FUTURE - Provision of Technical Support Services for Operational Reference &amp; Encyclopaedic Data for Navy Command</t>
  </si>
  <si>
    <t>Operational Reference &amp; Encyclopaedic Data for Navy Command</t>
  </si>
  <si>
    <t>701958451</t>
  </si>
  <si>
    <t>Redstone Software &amp; Research Limited</t>
  </si>
  <si>
    <t>FUTURE - Renewal of Cloud Based Technical Support Services to MCSU</t>
  </si>
  <si>
    <t>Renewal of Cloud Based Technical Support Services to MCSU</t>
  </si>
  <si>
    <t>701576569</t>
  </si>
  <si>
    <t>FUTURE - SCIDA, ICT Configuration &amp; Infrastructure Compliance &amp; Enabling Technical Services</t>
  </si>
  <si>
    <t>SCIDA, ICT Configuration &amp; Infrastructure Compliance &amp; Enabling Technical Services</t>
  </si>
  <si>
    <t>702291452</t>
  </si>
  <si>
    <t>FUTURE - Support for Maritime Secret &amp; Above Secret Operational ICT Domains</t>
  </si>
  <si>
    <t>Support for Maritime Secret &amp; Above Secret Operational ICT Domains</t>
  </si>
  <si>
    <t>700033299</t>
  </si>
  <si>
    <t>FUTURE - Support IKM SQEP</t>
  </si>
  <si>
    <t>IKM SQEP</t>
  </si>
  <si>
    <t>701574401</t>
  </si>
  <si>
    <t>FUTURE - Sustainment of Cloud Enabling Technical Services Maritime Domain Awareness (MDA)</t>
  </si>
  <si>
    <t>Sustainment of Cloud Enabling Technical Services Maritime Domain Awareness (MDA)</t>
  </si>
  <si>
    <t>701958454</t>
  </si>
  <si>
    <t>Join Well - Officer Assessment - Years 1-3</t>
  </si>
  <si>
    <t>Join Well - Officer Assessment</t>
  </si>
  <si>
    <t>Officer Assessment</t>
  </si>
  <si>
    <t>Gough, Lt, Christopher</t>
  </si>
  <si>
    <t>Approved</t>
  </si>
  <si>
    <t>0003.80180200.80180201</t>
  </si>
  <si>
    <t>Recruitment.Recruitment.XX0 NAVY.iP Enabled</t>
  </si>
  <si>
    <t>Marine Coastal and Inland Waterways Services.Marine Support Services.</t>
  </si>
  <si>
    <t>Systems Management.Technical support or help desk services.</t>
  </si>
  <si>
    <t>ASW Spearhead Annex C Anti Submarine Warfare Data Network Architecture Q3Q4</t>
  </si>
  <si>
    <t>Renewal of Cloud Based Info &amp; Communications Technology (ICT) Engineering &amp; Change Management Services for NC</t>
  </si>
  <si>
    <t>Comms Bearer Service for NC</t>
  </si>
  <si>
    <t xml:space="preserve">Data &amp; Cloud Services Enablement </t>
  </si>
  <si>
    <t xml:space="preserve">Digital Technical Services That Enable the Operation of Maritime Trade Information Centre (MTIC) </t>
  </si>
  <si>
    <t>Provision of Technical Support Services for Operational Reference &amp; Encyclopaedic Data for Navy Command</t>
  </si>
  <si>
    <t>SCIDA, Information And Communications Technology (ICT) Configuration And Infrastructure Compliance And Enabling Technical Services</t>
  </si>
  <si>
    <t>Support IKM SQEP</t>
  </si>
  <si>
    <t>Recruitment.</t>
  </si>
  <si>
    <t>Title (CO Guidance)</t>
  </si>
  <si>
    <t>Mapped to CP&amp;F</t>
  </si>
  <si>
    <t>HC</t>
  </si>
  <si>
    <t>PS1274 Netheravon Adventurous Training Support Contract</t>
  </si>
  <si>
    <t>Not yet raised</t>
  </si>
  <si>
    <t>ATG</t>
  </si>
  <si>
    <t>Joint Services Adventurous Training Parachuting</t>
  </si>
  <si>
    <t>5 years</t>
  </si>
  <si>
    <t>£2.3M</t>
  </si>
  <si>
    <t xml:space="preserve">PCR </t>
  </si>
  <si>
    <t>Open</t>
  </si>
  <si>
    <t>ACT/04558 – Provision of Aviation Services
ACT04565 – Provision for Staff Services
scope across both contracts is being ci=ombined into one for new iteration</t>
  </si>
  <si>
    <t>AHQ</t>
  </si>
  <si>
    <t>D Spt</t>
  </si>
  <si>
    <t>VERITAS Enduring IT Requirement,</t>
  </si>
  <si>
    <t>Full Competition</t>
  </si>
  <si>
    <t>£6M</t>
  </si>
  <si>
    <t>PCR Open</t>
  </si>
  <si>
    <t>FA</t>
  </si>
  <si>
    <t>PS1311- Urban Lion (ASTRID)</t>
  </si>
  <si>
    <t>LWC</t>
  </si>
  <si>
    <t>Industry-partnered study to generate evidence to understand where Field Army needs to improve and developed to deliver an effective capability in the urban environment in the 2020-2025 timeframe</t>
  </si>
  <si>
    <t>Astrid- DSTL</t>
  </si>
  <si>
    <t>3 years</t>
  </si>
  <si>
    <t>4M</t>
  </si>
  <si>
    <t>Yes ASTRID DSTL</t>
  </si>
  <si>
    <t>DInfo</t>
  </si>
  <si>
    <t>D Info IX</t>
  </si>
  <si>
    <t>Continuation of a flexible Service Management as a Service call-off contract.  This allows ADS, Army and wider Defence to deliver support through the lifetime of applications by supporting the Business to report known bugs and issues, using the user stories, to enhance applications keeping them usable and current.</t>
  </si>
  <si>
    <t>2 years</t>
  </si>
  <si>
    <t>£3.5M</t>
  </si>
  <si>
    <t>Other Framework (CCS) Tech Services 2 Further Comp</t>
  </si>
  <si>
    <t>CCS</t>
  </si>
  <si>
    <t>701054389 (DInfoCom/0137)</t>
  </si>
  <si>
    <t>Hd Info Exploitation</t>
  </si>
  <si>
    <t>Contract for an IaaS capability that will permit ADS to continue delivering key integration services on behalf of the Army and services and advice to wider Defence.  The contract will be designed to fulfil the technical requirement and capacity demanded by the business to maintain current and projected capability. </t>
  </si>
  <si>
    <t>£2M</t>
  </si>
  <si>
    <t>701255373 (DInfoCom/0152)</t>
  </si>
  <si>
    <t>Oman Aviation</t>
  </si>
  <si>
    <t>Provision of Medical, General Aviation Support and Air Firefighting to the British Army Training Unit Belize (BATSUB) </t>
  </si>
  <si>
    <t>£18M</t>
  </si>
  <si>
    <t>Anv Spt to BATSUB</t>
  </si>
  <si>
    <t>CIO IT Professional Services Support</t>
  </si>
  <si>
    <t>UK Hydrographic Office</t>
  </si>
  <si>
    <t>Framework - contract call off</t>
  </si>
  <si>
    <t>IT &amp; telecoms</t>
  </si>
  <si>
    <t>Corporate_goods_services</t>
  </si>
  <si>
    <t>Provision of Professional Services to the DBS CIO Information Systems Lot 1</t>
  </si>
  <si>
    <t>Provision of On-line Database &amp; Standards</t>
  </si>
  <si>
    <t>HOCS1A/00062</t>
  </si>
  <si>
    <t>Provision of Access to On-Line Databases &amp; Publications and On-Line Standards with Hard Copy Facility</t>
  </si>
  <si>
    <t>Fuel Hedging Financial Services</t>
  </si>
  <si>
    <t xml:space="preserve">Competitive </t>
  </si>
  <si>
    <t>Financial services</t>
  </si>
  <si>
    <t>Professional_services</t>
  </si>
  <si>
    <t>Na</t>
  </si>
  <si>
    <t>Career Transition Partnership RELET</t>
  </si>
  <si>
    <t>Personal welfare services</t>
  </si>
  <si>
    <t>Welfare</t>
  </si>
  <si>
    <t>HOCSCM6/00002</t>
  </si>
  <si>
    <t>Career Transition Partnership - The Provision of an Armed Forces Resettlement Service</t>
  </si>
  <si>
    <t>Provision of Safety Training for Error Prevention (STEP) RE-LET</t>
  </si>
  <si>
    <t>Technical services</t>
  </si>
  <si>
    <t>Research_technical_services</t>
  </si>
  <si>
    <t>HOCS1C/00031</t>
  </si>
  <si>
    <t>Provision of safety training for error prevention</t>
  </si>
  <si>
    <t>Legal Services Scottish Law</t>
  </si>
  <si>
    <t>Legal services</t>
  </si>
  <si>
    <t>Litigation Services for MOD (England and Wales)</t>
  </si>
  <si>
    <t>Office Supplies</t>
  </si>
  <si>
    <t>Office supplies</t>
  </si>
  <si>
    <t>Provision of Print Management Services</t>
  </si>
  <si>
    <t>Public Sector Resourcing</t>
  </si>
  <si>
    <t>Contingent labour</t>
  </si>
  <si>
    <t>Repatriation Services</t>
  </si>
  <si>
    <t>HOCS4/00011</t>
  </si>
  <si>
    <t>MOD Head Office</t>
  </si>
  <si>
    <t>Engineering &amp; Research &amp; Technology Based Services</t>
  </si>
  <si>
    <t>nathan.lewis677@mod.gov.uk, copied to cath.hawkins369@mod.gov.uk</t>
  </si>
  <si>
    <t>83121604</t>
  </si>
  <si>
    <t>Online database information retrieval systems</t>
  </si>
  <si>
    <t>Financial &amp; Insurance Services</t>
  </si>
  <si>
    <t>Management sector manpower development</t>
  </si>
  <si>
    <t>Safety training services</t>
  </si>
  <si>
    <t>Legal Services</t>
  </si>
  <si>
    <t>Office Solutions</t>
  </si>
  <si>
    <t>99404040</t>
  </si>
  <si>
    <t>Print and Print Management</t>
  </si>
  <si>
    <t>Contingent Labour</t>
  </si>
  <si>
    <t>Funeral &amp; associated services</t>
  </si>
  <si>
    <t>Short Description</t>
  </si>
  <si>
    <t>Current Contract Manager</t>
  </si>
  <si>
    <t>CARIS Enterprise Subscription</t>
  </si>
  <si>
    <t xml:space="preserve">Enterprise Subscription agreement covering COTS software, Support and Maintenance and Consultancy Services </t>
  </si>
  <si>
    <t>10 Years</t>
  </si>
  <si>
    <t xml:space="preserve">	Industry specific software package.</t>
  </si>
  <si>
    <t>48100000-9</t>
  </si>
  <si>
    <t xml:space="preserve">Caris Enterprise Subscription </t>
  </si>
  <si>
    <t xml:space="preserve">Procurement@ukho.gov.uk </t>
  </si>
  <si>
    <t>Hydrographic Survey equipment purchase and technical support</t>
  </si>
  <si>
    <t xml:space="preserve">Hydrographic Survey equipment purchase and technical support </t>
  </si>
  <si>
    <t>Goods/services</t>
  </si>
  <si>
    <t>Survey equipment Provision and Technical support</t>
  </si>
  <si>
    <t>Hydrographic Survey equipment rental and technical support</t>
  </si>
  <si>
    <t>Hydrographic data acquisition</t>
  </si>
  <si>
    <t xml:space="preserve">Hydrographic data acquisition </t>
  </si>
  <si>
    <t>6 years</t>
  </si>
  <si>
    <t>Services</t>
  </si>
  <si>
    <t>Datacentre hardware Refresh / Disaster Recovery / Site Connectivity</t>
  </si>
  <si>
    <t>Data Centre hardware as part of a Disaster Recovery capability migration to new data centre with likely requriement for a new direct P2P connection to DR site.</t>
  </si>
  <si>
    <t>60 Months</t>
  </si>
  <si>
    <t>CCS Framework / Other Framework</t>
  </si>
  <si>
    <t>IT services: consulting, software development, Internet and support.</t>
  </si>
  <si>
    <t>72000000-5</t>
  </si>
  <si>
    <t>Frameworks / direct contracts to support Business Planning 2022</t>
  </si>
  <si>
    <t xml:space="preserve">Various to support the UKHO's business strategy in the next FY </t>
  </si>
  <si>
    <t xml:space="preserve">12 months </t>
  </si>
  <si>
    <t xml:space="preserve">Various </t>
  </si>
  <si>
    <t>Construction Contractor Tender</t>
  </si>
  <si>
    <t>40 months</t>
  </si>
  <si>
    <t>Other Framework</t>
  </si>
  <si>
    <t>EMERIC - Group 3 Item Tenders</t>
  </si>
  <si>
    <t xml:space="preserve">Specific packages seperated from the Main Works Contract including IT provisions, CCTV etc. </t>
  </si>
  <si>
    <t xml:space="preserve">Software Delivery Capability &amp; Support </t>
  </si>
  <si>
    <t>Procurement of software engineering and other delivery services</t>
  </si>
  <si>
    <t xml:space="preserve">24 months </t>
  </si>
  <si>
    <t xml:space="preserve">CCS Framework </t>
  </si>
  <si>
    <t>3rd Part Development Services</t>
  </si>
  <si>
    <t>ESRI Enterprise Agreement</t>
  </si>
  <si>
    <t>Enterprise Agreement covering COTS software, Support and Maintenance, Consultancy Services and Training.</t>
  </si>
  <si>
    <t>36 Months</t>
  </si>
  <si>
    <t>CCS Framework - Direct Award</t>
  </si>
  <si>
    <t xml:space="preserve">Enterprise Subscription - Enterprise Subscription agreement covering Commercial off the shelf software, Support and Maintenance and Consultancy Services </t>
  </si>
  <si>
    <t xml:space="preserve">Hydrographic Survey equipment purchase and technical support - Hydrographic Survey equipment purchase and technical support </t>
  </si>
  <si>
    <t>Hydrographic Survey equipment rental and technical support - Hydrographic Survey equipment rental and technical support</t>
  </si>
  <si>
    <t xml:space="preserve">Hydrographic data acquisition - Hydrographic data acquisition </t>
  </si>
  <si>
    <t>Datacentre hardware Refresh / Disaster Recovery / Site Connectivity - Data Centre hardware as part of a Disaster Recovery capability migration to new data centre with likely requirement for a new direct Point to Point connection to Disaster Recovery site.</t>
  </si>
  <si>
    <t xml:space="preserve">Frameworks / direct contracts to support Business Planning 2022 - Various to support the UKHO's business strategy in the next FY </t>
  </si>
  <si>
    <t>Construction Contractor Tender - Construction Contractor Tender</t>
  </si>
  <si>
    <t xml:space="preserve">EMERIC - Group 3 Item Tenders - Specific packages seperated from the Main Works Contract including IT provisions, CCTV etc. </t>
  </si>
  <si>
    <t>Software Delivery Capability &amp; Support  - Procurement of software engineering and other delivery services</t>
  </si>
  <si>
    <t>Enterprise Agreement - Enterprise Agreement covering COTS software, Support and Maintenance, Consultancy Services and Training.</t>
  </si>
  <si>
    <t>Internal Pipeline Inspection</t>
  </si>
  <si>
    <t>Oil and Pipeline Agency</t>
  </si>
  <si>
    <t>76600000-9</t>
  </si>
  <si>
    <t>Pipeline Inspection Services</t>
  </si>
  <si>
    <t>ian.walker@oilandpipelines.com</t>
  </si>
  <si>
    <t>External Pipeline Inspection</t>
  </si>
  <si>
    <t xml:space="preserve"> Combat System (CS) Highway Support Contract</t>
  </si>
  <si>
    <t>Electronic Warfare Counter Measures (EWCM) Increment 1b</t>
  </si>
  <si>
    <t>T31 - Early Buy/Long Leadtime Items (LLI) -Alterations &amp; Additions Capability Upgrade</t>
  </si>
  <si>
    <t>T31 - Early Buy/Long Leadtime Items (LLI) - CSI Equipment Bofors Simulator</t>
  </si>
  <si>
    <t xml:space="preserve">T31 - Early Buy/Long Leadtime Items (LLI) - CSI Tech Services (Integrator Role) </t>
  </si>
  <si>
    <t>T31 - Early Buy/Long Leadtime Items (LLI) - Ammunition</t>
  </si>
  <si>
    <t>MARINE SYSTEMS SUPPORT TRANSFORMATION (MAST) -  Maintenance Repair and Overhaul</t>
  </si>
  <si>
    <t>Mast Technical Services and Post Design Services</t>
  </si>
  <si>
    <t xml:space="preserve"> Support and provision of aircraft maintenance Working at Height  equipment.</t>
  </si>
  <si>
    <t xml:space="preserve">Provision of paint, which complies with air worthiness standards, to complete surface finish designs on multiple aircraft frames </t>
  </si>
  <si>
    <t>Automated Freight handling Facility at RAF Brize Norton - Contract Requisition.</t>
  </si>
  <si>
    <t>Provision of In-Service Support for Mobile and Fixed Hydraulic Servicing/Testing Equipment for use on a variety of Fixed Wing Aircraft.</t>
  </si>
  <si>
    <t>Provision of In-Service Support for Mobile Hydraulic Servicing Equipment for use on both Fixed and Rotary Wing Aircraft.</t>
  </si>
  <si>
    <t>Provision for Airfield lighting and Runway friction meters and support</t>
  </si>
  <si>
    <t xml:space="preserve">Provision of Support, Post Design Services and Spares for existing equipment and New equipment for Mobile/Static Frequency convertors, Loadbanks and Battery Starts at Main operation bases and deployed operations. </t>
  </si>
  <si>
    <t>In Service Support  End To End Test (EW ETET). Provides confidence - over and above that provided by platform Built-in Test Equipment - in the functioning and performance of specific Defensive Aids Suites (DAS) fitted to a variety of air platforms</t>
  </si>
  <si>
    <t>Common Missile Dispensing System - PJL. A capability for dispensing expendable decoys (chaff, flare and other payload categories), which enhances the aircraft survivability in multiple threat environments.</t>
  </si>
  <si>
    <t>Air Platform Protection - End To End Test-  Textron RF. A range of test equipment is currently used to enable this capability consisting of; Baringa 4c for AAR-47, Baringa 5.5 for AAR-57, Solent Test Sets for ALQ-144 &amp; ALQ-157 and Baringa OWT &amp; MEON Test Sets for LAIRCM. These are used at 1st line maintenance to assess the serviceability of these systems and are currently used to support platforms deployed on operations</t>
  </si>
  <si>
    <t>Combat Survival radio. Hook Series equipment support contract.</t>
  </si>
  <si>
    <t>Provision of in-service and support for Sky Guardian 200D. SG 200D is a Radar Warning Receiver (RWR) providing aircrew with situational awareness, accurate emitter identification and threat warning in the Radio Frequency spectrum</t>
  </si>
  <si>
    <t>ALQ - Infra-Red Jammers ISS Support Contract. Small and Medium Aircraft (Helicopters) infrared Countermeasures Set which protects the aircraft from heat seeking</t>
  </si>
  <si>
    <t>Large Aircraft Infrared Countermeasures (LAIRCM) Support.  LAIRCM is a Infra-Red Countermeasure system designed to combat surfacte to air modern missile threat.</t>
  </si>
  <si>
    <t>Provision of C2 System Command and Control System for use on the C-17 aircraft</t>
  </si>
  <si>
    <t>RAF Centre of Aviation Medicine Relocation Project - Provision of advice and guidance on suitable infrastructure for RAFCAM</t>
  </si>
  <si>
    <t>Tailgate Exit Trainer - Design and build a Tailgate Exit Training capability</t>
  </si>
  <si>
    <t>8121.25191500.25191500</t>
  </si>
  <si>
    <t xml:space="preserve">Provision of support and software  to enhance P-8A TACMaSS capability </t>
  </si>
  <si>
    <t>Provision of support and software for onboard aircraft MS training capability for P-8A</t>
  </si>
  <si>
    <t>Provision of Logistics services, technical services and Maintenance support for Protector MQ-9B
 In-Service Support</t>
  </si>
  <si>
    <t xml:space="preserve">Provision of Services for Watchkeeper Mid-Life Extension
</t>
  </si>
  <si>
    <t>Provision of a Single Seat Crew Escape &amp; Safety Systems Trainer</t>
  </si>
  <si>
    <t>Provision of Typhoon Advanced Mission Planning Aid V8  (TyAMPA V8) - Mission Planning Systems</t>
  </si>
  <si>
    <t>Battle of Britain Memorial Flight Integrated Support Arrangement Programme - Engines – Provision of Repair, refurbishment, recondition &amp; maintenance, Post Design Services and component manufacture for all BBMF Engine Types.</t>
  </si>
  <si>
    <t>Battle of Britain Memorial Flight Integrated Support Arrangement Programme - Fighters - Provision of Aircraft Depth Maintenance, on aircraft component maintenance, Post Design Services &amp; Publication Organisation for specified Publications.</t>
  </si>
  <si>
    <t>Battle of Britain Memorial Flight Integrated Support Arrangement Programme - Lancaster - Provision of Aircraft Depth Maintenance, on aircraft component maintenance, Post Design Services &amp; Publication Organisation for specified Publications.</t>
  </si>
  <si>
    <t>Battle of Britain Memorial Flight Integrated Support Arrangement Programme - Dakota - Provision of Aircraft Depth Maintenance, on aircraft component maintenance, Post Design Services &amp; Publication Organisation for specified Publications.</t>
  </si>
  <si>
    <t xml:space="preserve">Typhoon Engines Support Solution- Provision of engine availability service to support the Typhoon EuroJet (EJ)200 engine </t>
  </si>
  <si>
    <t>Wheeled tanker and Modified Light Equipment Transporter (WT/MLET) Future In-Service support contract Requisition</t>
  </si>
  <si>
    <t>VIRTUS (individual Load and Integrated Ballistic Protection System) Recompete</t>
  </si>
  <si>
    <t xml:space="preserve">No </t>
  </si>
  <si>
    <t>8717.72100000.72100000</t>
  </si>
  <si>
    <t>Giraffe Agile Multi-Beam Radar Contractor Logistic Support Contract – Replacement for JSENS/00131</t>
  </si>
  <si>
    <t>LAND GBAD - Project 3 - SHORAD (Concept Phase)</t>
  </si>
  <si>
    <t>Support to GBAD FI Capability</t>
  </si>
  <si>
    <t>4502.80180200.80180201</t>
  </si>
  <si>
    <t>Recruitment</t>
  </si>
  <si>
    <t>Provision of in Service Support to GBAD BISA</t>
  </si>
  <si>
    <t>Miranda (Management Information Reporting and Analysis) Upgrade – Bridging the Gap ARA No 5</t>
  </si>
  <si>
    <t>EOD Electronic Counter Measures Situational Awareness Systems Integrator</t>
  </si>
  <si>
    <t>Beumer (automated postal sortation machinery) Re let</t>
  </si>
  <si>
    <t>Project BEROE - satellite command and control ground stations.</t>
  </si>
  <si>
    <t>Provision of  Training Aircraft for cadets</t>
  </si>
  <si>
    <t>Simulated Mine Target</t>
  </si>
  <si>
    <t xml:space="preserve">JEMMA (Joint Equipment Maintenance Management Application) </t>
  </si>
  <si>
    <t>8732.25111700.25111717</t>
  </si>
  <si>
    <t>WSPT/714</t>
  </si>
  <si>
    <t>Replacement Land Engineering and Asset Management solution</t>
  </si>
  <si>
    <t>DESCEO-Progs-Pipeline@mod.gov.uk</t>
  </si>
  <si>
    <t>Air - Procurement.Target or reconnaissance drones.J30 Commercial Army.</t>
  </si>
  <si>
    <t>Application Software.Desktop communications software.CCS Managed Procurement.</t>
  </si>
  <si>
    <t>Simulators.Ground support training systems.</t>
  </si>
  <si>
    <t>Munitions - Bombs - Procurement.Sea mines.</t>
  </si>
  <si>
    <t>Repair and Maintenance of Aircraft.Repair and maintenance services of ships..</t>
  </si>
  <si>
    <t>Simulators.Air transportation support systems and equipment.</t>
  </si>
  <si>
    <t>External and Structural Repair and Maintenance.Building construction and support and maintenance and repair services.</t>
  </si>
  <si>
    <t>Facilities Security Equipment.Surveillance and detection equipment.</t>
  </si>
  <si>
    <t>Call-Off from a Framework</t>
  </si>
  <si>
    <t>N/A</t>
  </si>
  <si>
    <t>Contract Title and Description</t>
  </si>
  <si>
    <t>Leisure Services.Flying sport clubs.</t>
  </si>
  <si>
    <t>Writing Services.Academic or scientific article writing.</t>
  </si>
  <si>
    <t>Office Furniture Fixtures and Fittings.Furniture and Furnishings.</t>
  </si>
  <si>
    <t>Industrial Services - Production.Insulated wire or cable manufacture services.</t>
  </si>
  <si>
    <t>Provision of Hazardous, Clinical and Radioactive Waste Disposal Services</t>
  </si>
  <si>
    <t>6300.76121900.76121900</t>
  </si>
  <si>
    <t>Disposal of IT and Related Equipment.</t>
  </si>
  <si>
    <t>6300.99232300.99232323</t>
  </si>
  <si>
    <t>Waste Disposal and Treatment.Hazardous waste disposal.</t>
  </si>
  <si>
    <t xml:space="preserve">DE&amp;S Level 1 to Level 5 Recruitment Support Services for the period up to 31/03/27 </t>
  </si>
  <si>
    <t>In-service support of 3 Batch 1 Off-Shore Patrol Vessels</t>
  </si>
  <si>
    <t>CSS - 0022</t>
  </si>
  <si>
    <t>DIO's Pipeline has already been published (https://www.gov.uk/government/publications/dio-procurement-pipeline) and is reproduced here (last updated 11 April 2022).</t>
  </si>
  <si>
    <t>Existing Contract Number</t>
  </si>
  <si>
    <t>Existing Contract Title</t>
  </si>
  <si>
    <t>Contract Description</t>
  </si>
  <si>
    <t>Region</t>
  </si>
  <si>
    <t>Procurement stage</t>
  </si>
  <si>
    <t>Estimated Contract Commencement Date</t>
  </si>
  <si>
    <t>Estimated Contract Length (months)</t>
  </si>
  <si>
    <t>Estimated Contract Value £M</t>
  </si>
  <si>
    <t>Suitable for SMEs</t>
  </si>
  <si>
    <t>Project Bank Account to be considered</t>
  </si>
  <si>
    <t>Planned procurement Sourcing Route</t>
  </si>
  <si>
    <t>Construction - 1NSB-DCM-D 2(280 Sig Tp)</t>
  </si>
  <si>
    <t>Construction of 1st NATO Signal Battalion-Deployable Communication Module -D facilities at Beacon Barracks, Stafford</t>
  </si>
  <si>
    <t>West Midlands</t>
  </si>
  <si>
    <t>Out to tender</t>
  </si>
  <si>
    <t>CCS CWAS Lot 3.1</t>
  </si>
  <si>
    <t>RAF Shawbury Aircraft Operating Surface &amp; Aeronautical Ground Lighting Refurbishment Capital Works</t>
  </si>
  <si>
    <t>Future procurement</t>
  </si>
  <si>
    <t>CCS CWAS Lot 9 - Airfields</t>
  </si>
  <si>
    <t xml:space="preserve">RAF Cosford Phase 2 SLA </t>
  </si>
  <si>
    <t>RAF Valley Secondary AOS Refurbishment</t>
  </si>
  <si>
    <t>RAF Valley Secondary Aircraft Operating Surface Refurbishment</t>
  </si>
  <si>
    <t>Wales</t>
  </si>
  <si>
    <t>DEOP - RP2-LDN - London Regional Package</t>
  </si>
  <si>
    <t xml:space="preserve">DEOP includes a range of packages and major projects comprising Single Living Accommodation (SLA), technical new build, Service Family Accommodation (SFA) new build and refurbishment, and off-site manufacture. </t>
  </si>
  <si>
    <t>UK South</t>
  </si>
  <si>
    <t>Procurement Strategy in Development</t>
  </si>
  <si>
    <t>DEOP - RP3-S - South Regional Package</t>
  </si>
  <si>
    <t>DEOP - MP4-N - Catterick</t>
  </si>
  <si>
    <t>UK North</t>
  </si>
  <si>
    <t>DIOCB6/7026</t>
  </si>
  <si>
    <t>Regional Prime Contract Central (NGEC)-DIOCB6/7026</t>
  </si>
  <si>
    <t>Future Defence Infrastructure Services Hard facility Maintenance for Central Region</t>
  </si>
  <si>
    <t>The Future Defence Infrastructure Services (FDIS) contracts will provide Hard FM Services, replacing existing arrangements when they come to an end. The contract will be seven years in length, with a review at Year 3, and with options to extend beyond the initial term up to a further three years, subject to satisfactory performance and other considerations.</t>
  </si>
  <si>
    <t>UK Central</t>
  </si>
  <si>
    <t>In delivery</t>
  </si>
  <si>
    <t>DIOCB6/7019</t>
  </si>
  <si>
    <t>National Housing Prime (NGEC)-DIOCB6/7019
Do not select when raising requisitions</t>
  </si>
  <si>
    <t xml:space="preserve">Regional Accommodation Management Services Central Region </t>
  </si>
  <si>
    <t>The Future Defence Infrastructure Services (FDIS) Accommodation Project will ensure the Defence requirement for the provision of Service Family Accommodation (SFA) for Service Personnel and their dependents continues to be met in the UK.</t>
  </si>
  <si>
    <t>DEOP - MP1-M - Imjin Barracks, Gloucester</t>
  </si>
  <si>
    <t>DEOP - MP2-M - RAF Cranwell</t>
  </si>
  <si>
    <t>DEOP - MP3-M - Wales</t>
  </si>
  <si>
    <t>DEOP - RP1-M - Midlands Regional Package</t>
  </si>
  <si>
    <t>DEOP - MP5-S - Alexander Barracks</t>
  </si>
  <si>
    <t>DEOP - RP4-AIRSC - AirSC Regional Package</t>
  </si>
  <si>
    <t>ABP Kendrew Barracks Project incorporating DEOP (GF) Engineer Project</t>
  </si>
  <si>
    <t>Relocation of Military Working Dogs from St Georges Barracks to Kendrew</t>
  </si>
  <si>
    <t xml:space="preserve">SLA Wave 2A Pilot Projects Z9A8409Y20 – St Georges Barracks, Bicester- 69 Z Type Bedspaces </t>
  </si>
  <si>
    <t>Construction of Single Living Accommodation</t>
  </si>
  <si>
    <t>Q4 2022</t>
  </si>
  <si>
    <t>CCS Modular Framework- Lot 7</t>
  </si>
  <si>
    <t>RAF Brize Norton SLA Replacement Phase 1&amp;2</t>
  </si>
  <si>
    <t>61096013</t>
  </si>
  <si>
    <t>Water and Waste Water and Ancillary Services to MOD Sites UK (excludes Wales, Scotland)</t>
  </si>
  <si>
    <t>UK &amp; NI only</t>
  </si>
  <si>
    <t>48</t>
  </si>
  <si>
    <t>CCS Framework RM6178</t>
  </si>
  <si>
    <t>Hazardous Material Spill Assessment - USVF</t>
  </si>
  <si>
    <t>UK</t>
  </si>
  <si>
    <t>CCS Framework CPS(6165)</t>
  </si>
  <si>
    <t>Procurement of Delivery Partner Operating Models for the United States Visiting Forces (USVF) Infrastructure Programme Sites in the UK</t>
  </si>
  <si>
    <t>TSP service</t>
  </si>
  <si>
    <t>ECAM</t>
  </si>
  <si>
    <t xml:space="preserve">Future Defence Infrastructure Services National Accommodation Management Services (NAMS)  </t>
  </si>
  <si>
    <t>Army SLA, Wave 1 - Beacon Bks, Stafford</t>
  </si>
  <si>
    <t>Simulator Training Facility for AJAX, Bovington</t>
  </si>
  <si>
    <t>Training Simulator facility for AJAX Armoured Vehicle</t>
  </si>
  <si>
    <t>CCS CWAS Framework</t>
  </si>
  <si>
    <t>701529374</t>
  </si>
  <si>
    <t>DIOCB6/7020</t>
  </si>
  <si>
    <t>Provision Of Ngec For National Training Estate  (NTEP)-DIOCB6/7020</t>
  </si>
  <si>
    <t>FDIS UK Training Estate Support Contract</t>
  </si>
  <si>
    <t>The Future Defence Infrastructure Services (FDIS) UK Training Estate Support Contract will provide Hard FM Services and manage the safe place to train across the UK Training estate . The contract will be seven years in length, with a review at Year 3, and with options to extend beyond the initial term up to a further three years, subject to satisfactory performance and other considerations.</t>
  </si>
  <si>
    <t>Provision of Army SLA- Wave 2</t>
  </si>
  <si>
    <t>TSP contract for AS/DPO for seven locations</t>
  </si>
  <si>
    <t>MHSRP (Military Housing Site Review Project)</t>
  </si>
  <si>
    <t> procuring a series of feasibility studies to examine the potential to replace existing outdated and poor quality SFA with new build accommodation at core military establishments.  </t>
  </si>
  <si>
    <t xml:space="preserve">Homes England Property Professional Services Framework </t>
  </si>
  <si>
    <t>Provision of a strategic sub alliance for the AOS Programmatic Approach</t>
  </si>
  <si>
    <t>Strategic Alliance / Construction under CWAS Lot 9</t>
  </si>
  <si>
    <t>10 years programme with 36 months initial setup</t>
  </si>
  <si>
    <t>Framework FAC 1</t>
  </si>
  <si>
    <t>DIOCB4/131</t>
  </si>
  <si>
    <t>Delivery of Oil extension of expiry date to allow for final invoice payments</t>
  </si>
  <si>
    <t>Liquid Petroleum Gas supply to MOD sites in UK</t>
  </si>
  <si>
    <t>Supply of LPG England, Scotland, Wales and Northern Ireland</t>
  </si>
  <si>
    <t>CCS RM6177 - Lot 2</t>
  </si>
  <si>
    <t xml:space="preserve">Heating Oils supply to MOD sites in UK  </t>
  </si>
  <si>
    <t>Supply of Heating Fuels for MOD Sites</t>
  </si>
  <si>
    <t>CCS Framework RM6177 Lot 1</t>
  </si>
  <si>
    <t>Gas supply to MOD Sites UK (excluding NI)</t>
  </si>
  <si>
    <t>Supply of Gas to UK (excluding NI)</t>
  </si>
  <si>
    <t>Procured on behalf of DIO by CCS</t>
  </si>
  <si>
    <t>MPP-Army DST Leconfield Jr Ranks SLA</t>
  </si>
  <si>
    <t>Q3 2022</t>
  </si>
  <si>
    <t>SLA Wave 2 -MPP-Army Z9A8175Y20 – ITC, Catterick- 144 X and Y-Type; 3 Z-Type; 3 Office Spaces</t>
  </si>
  <si>
    <t>Q2 2023</t>
  </si>
  <si>
    <t>SLA Wave 2-MPP-Army  -Z9A8180Y20 – Baker Barracks, Thorney Island- 242 Z – Type ;47 S-Type ; 26  JO- Type : Total 315 Bedspaces</t>
  </si>
  <si>
    <t>Q22023</t>
  </si>
  <si>
    <t xml:space="preserve">SLA Wave 2-MPP-Army Z9A8403Y20 – Wattisham Flying Station, Suffolk -168 Z Type SLA Bed Spaces 
</t>
  </si>
  <si>
    <t>Construction of SLA</t>
  </si>
  <si>
    <t>Weeton Bks SLA Wave 2 Construction</t>
  </si>
  <si>
    <t>CCS Modular Framework</t>
  </si>
  <si>
    <t>SLA Wave 2-Z9A8416Y20 – Kendrew Barracks, Cottesmore-75 Z – Type Bedspaces - Construction</t>
  </si>
  <si>
    <t>Northwood Single Living Accommodation</t>
  </si>
  <si>
    <t>61083483/61047692</t>
  </si>
  <si>
    <t xml:space="preserve">RAF Lakenheath and Fairford Rapid Airfield Damage Repair ( combined) </t>
  </si>
  <si>
    <t>Warehouse Construction</t>
  </si>
  <si>
    <t>Refit:4 Pilot efficiency study.</t>
  </si>
  <si>
    <t>Energy efficiency initiative through Local Partnership RE:FIT Framework across 4 site in the UK</t>
  </si>
  <si>
    <t>TBC 2022</t>
  </si>
  <si>
    <t>CCS Framework (LPA)</t>
  </si>
  <si>
    <t>Electronic Vehicle Charging Installations</t>
  </si>
  <si>
    <t xml:space="preserve">Electronic Vehicle Charging Installations and facilities across the UK Estate </t>
  </si>
  <si>
    <t>State Ceremonial Bands Project - Army Schools of Music</t>
  </si>
  <si>
    <t>Construction and Refurbishment</t>
  </si>
  <si>
    <t>TBC 2023</t>
  </si>
  <si>
    <t>The Armour Centre, Bovington - Work - The Technical and Training Environments - Army Estate Modernisation Plan (AEMP)</t>
  </si>
  <si>
    <t>Infrastructure Investment</t>
  </si>
  <si>
    <t>Near Zero Energy Building Pilot - Allenby Barracks Bovington</t>
  </si>
  <si>
    <t>Construction of Modular SLA</t>
  </si>
  <si>
    <t>South West</t>
  </si>
  <si>
    <t>DIOCB6/7028</t>
  </si>
  <si>
    <t>Regional Prime Contract South West (NGEC)</t>
  </si>
  <si>
    <t>Future Defence Infrastructure Services Hard facility Maintenance for South West Region</t>
  </si>
  <si>
    <t>Regional Accommodation Management Services South West Region</t>
  </si>
  <si>
    <t>Army SLA, Wave 1 - Imjin Barracks</t>
  </si>
  <si>
    <t>ABP Upavon 2MI Bn project</t>
  </si>
  <si>
    <t>Technical new build - extension to the armoury - technical building refurbishment.</t>
  </si>
  <si>
    <t>Project CUBIT Relocation of No. 4 School of Technical Training SLA build and School refurb</t>
  </si>
  <si>
    <t>CCS CWAS</t>
  </si>
  <si>
    <t>Project Tellus: Ground Manoeuvre Maintainer Training Infrastructure</t>
  </si>
  <si>
    <t>Provision of infrastructure for Project Tellus</t>
  </si>
  <si>
    <t>DIO CB2/162</t>
  </si>
  <si>
    <t>RAF Fairford European Deterrent Initiative Munitions Handling Area</t>
  </si>
  <si>
    <t>Munitions Handling Area Construction at RAF Fairford</t>
  </si>
  <si>
    <t>Single Living Accommodation - RNAS Culdrose Construction</t>
  </si>
  <si>
    <t>Single Living Accommodation (Construction) Assessment Study</t>
  </si>
  <si>
    <t xml:space="preserve">TBC </t>
  </si>
  <si>
    <t>Culdrose Hangar Strategy</t>
  </si>
  <si>
    <t>Hangar Construction</t>
  </si>
  <si>
    <t>Refurbishment of Jetty at Gosport</t>
  </si>
  <si>
    <t>Single Living Accommodation - RM Bickleigh Construction</t>
  </si>
  <si>
    <t>Single Living Accommodation (Construction)</t>
  </si>
  <si>
    <t>RAF Fairford European Deterrent Initiative Deployable Air Base System</t>
  </si>
  <si>
    <t xml:space="preserve">Warehouse construction RAF Fairford </t>
  </si>
  <si>
    <t>Soldier's Centre Build at Alexander Barracks, Army Training Centre, Pirbright</t>
  </si>
  <si>
    <t>South East</t>
  </si>
  <si>
    <t>CCS Frameworks</t>
  </si>
  <si>
    <t>Works contract for Bedenham Pier, Gosport.</t>
  </si>
  <si>
    <t>Works contract for Bedenham Pier Refurbishment Gosport.</t>
  </si>
  <si>
    <t>CCS CWAS Framework (Lot 8)</t>
  </si>
  <si>
    <t xml:space="preserve"> National Housing Prime (NGEC)-DIOCB6/7019
Do not select when raising requisitions</t>
  </si>
  <si>
    <t>Regional Accommodation Management Services South East Region</t>
  </si>
  <si>
    <t>DIOCB6/7027</t>
  </si>
  <si>
    <t>Regional Prime South East (NGEC)</t>
  </si>
  <si>
    <t>Future Defence Infrastructure Services Hard facility Maintenance for South East Region</t>
  </si>
  <si>
    <t>Wellington Barracks AEMP</t>
  </si>
  <si>
    <t>Estate Modernisation of Wellington Barracks</t>
  </si>
  <si>
    <t>Army SLA W1, Victoria</t>
  </si>
  <si>
    <t>Fort Blockhouse Sea Walls Gosport</t>
  </si>
  <si>
    <t xml:space="preserve">Fort Blockhouse Sea Walls Survey and Upgrade to address sea erosion
 and climate related  </t>
  </si>
  <si>
    <t>CT/INT14/0019 &amp; CB/BFSAI/0009</t>
  </si>
  <si>
    <t>PJOB Infrastructure Support Provider Cyprus, Gibraltar, Falkland Islands and Ascension Island  / Falkland Islands Multi-activity Contract</t>
  </si>
  <si>
    <t>OPC SAI Facilities Management</t>
  </si>
  <si>
    <t xml:space="preserve">Provision of Hard and Soft Facilities Management Services  for South Atlantic Islands. </t>
  </si>
  <si>
    <t>South Atlantic</t>
  </si>
  <si>
    <t>120 (60 months as option)</t>
  </si>
  <si>
    <t>£900'000'000 (including option years)</t>
  </si>
  <si>
    <t>DIO Competition via DSPCR</t>
  </si>
  <si>
    <t>SLA Wave 2A Pilot Projects-Z9A8416Y20 – RMAS, Camberley-63 Z-Type; 47 S-Type Bedspaces</t>
  </si>
  <si>
    <t>South</t>
  </si>
  <si>
    <t>Relocation 17 Port &amp; Maritime and DCLPA from Marchwood</t>
  </si>
  <si>
    <t>Relocate 17 Port &amp; Maritime and DCLPA from Marchwood</t>
  </si>
  <si>
    <t>DIOCB6/7018</t>
  </si>
  <si>
    <t>Regional Prime Contract Scotland &amp; Northern Ireland (NGEC)</t>
  </si>
  <si>
    <t>Future Defence Infrastructure Services Hard facility Maintenance for Scotland &amp; Northern Ireland Region</t>
  </si>
  <si>
    <t>Scotland &amp; Northern Ireland</t>
  </si>
  <si>
    <t>CWAS-255-2021 - RAF Lossiemouth Development Programme (LDP) – Air Traffic Control (ATC) Facility Ready for Digital (R4D) Project – Construction Contract [Z9F0045Y03</t>
  </si>
  <si>
    <t xml:space="preserve">Construction of Aircraft control tower </t>
  </si>
  <si>
    <t>Scotland</t>
  </si>
  <si>
    <t>Construction of Queen Victoria School, Dunblane</t>
  </si>
  <si>
    <t>School construction</t>
  </si>
  <si>
    <t>Medical and Dental Centre at Leuchars Station [Z9M9554Y18]</t>
  </si>
  <si>
    <t>Provision of medical and dental facilities at Leuchars Station</t>
  </si>
  <si>
    <t>CCS CWAS Framework (Regional Lot 3.4)</t>
  </si>
  <si>
    <t>60926689</t>
  </si>
  <si>
    <t>701555441: CWAS-034-2020 - RAF Lossiemouth Development Programme (LDP): Crash Fire and Rescue Station (CF&amp;RS) - Construction [Z9F0148Y03]</t>
  </si>
  <si>
    <t>Contract Awarded to provide a new build Crash, Fire and Rescue Station (CF&amp;RS) at RAF Lossiemouth to accommodate the growth of operations and personnel at RAF Lossiemouth with the introduction of the MPA (P-8A) Fleet and Typhoon Force capability.</t>
  </si>
  <si>
    <t>CCS CWAS Framework (Regional Lot 2.4)</t>
  </si>
  <si>
    <t>701554535: DIOCB1/247 - RAF Lossiemouth Development Programme (LDP): Utilities - High Voltage (HV) Electrical Infrastructure Enhancements (EIE) [Z9F1685Y18]</t>
  </si>
  <si>
    <t>Contract awarded to provide the High-Voltage (HV) and wider Electrical Infrastructure Enhancements (EIE) at RAF Lossiemouth to accommodate the growth of operations and personnel at RAF Lossiemouth with the introduction of the MPA (P-8A) Fleet and Typhoon Force capability.</t>
  </si>
  <si>
    <t>PCR, Negotiated</t>
  </si>
  <si>
    <t>60915377</t>
  </si>
  <si>
    <t>701169373: CWAS-071-2020 Army Basing Programme (ABP) - Leuchars Station - Phase 5 [Z9A9139Y12]</t>
  </si>
  <si>
    <t>Provision of a mixture of new build construction and refurbishment/reconfiguration of existing assets</t>
  </si>
  <si>
    <t>CCS CWAS Framework (Regional Lot 4.2)</t>
  </si>
  <si>
    <t>60926275</t>
  </si>
  <si>
    <t xml:space="preserve">CWAS-004-2020: Glen Douglas - Development &amp; Replacement of the High Voltage (HV) / Low Voltage (LV) Electrical Distribution System (EDS) [Z9L3619Y16] </t>
  </si>
  <si>
    <t>Development &amp; Replacement of the High Voltage (HV) / Low Voltage (LV) Electrical Distribution System (EDS) at Defence Munitions (DM), Glen Douglas</t>
  </si>
  <si>
    <t>Army SLA Wave 1 - Kinloss</t>
  </si>
  <si>
    <t>SLA Construction</t>
  </si>
  <si>
    <t>RM Condor SLA project - Construction Works</t>
  </si>
  <si>
    <t>TBC 2024</t>
  </si>
  <si>
    <t>Overseas Capital Framework</t>
  </si>
  <si>
    <t>Framework Contract to deliver Construction and Civil Engineering projects and programmes across the Overseas Built estate</t>
  </si>
  <si>
    <t>Overseas</t>
  </si>
  <si>
    <t>84</t>
  </si>
  <si>
    <t>Gas supply to MOD site in Northern Ireland</t>
  </si>
  <si>
    <t>Northern Ireland</t>
  </si>
  <si>
    <t>Procured on behalf of DIO by CPD NI</t>
  </si>
  <si>
    <t>701325375: Palace Barracks - EOD Facility - Construction [Z9A5931Y16]</t>
  </si>
  <si>
    <t>Contract awarded for the provision of a new build Explosive, Ordnance &amp; Disposal (EOD) facility at Palace Barracks</t>
  </si>
  <si>
    <t xml:space="preserve">Scape Procure - Framework </t>
  </si>
  <si>
    <t>DIOCB4/292</t>
  </si>
  <si>
    <t>Contract for the Supply of Metered Electricity (ID2247464)</t>
  </si>
  <si>
    <t>Electricity supply to MOD sites in Northern Ireland</t>
  </si>
  <si>
    <t>The supply of Electric to the MOD sites located within Northern Ireland</t>
  </si>
  <si>
    <t>Open Competition</t>
  </si>
  <si>
    <t xml:space="preserve">SLA Wave 2A Pilot Projects- Z9A8112Y20 – Weeton Barracks, Blackpool -69 Z- Type SLA Bedspaces </t>
  </si>
  <si>
    <t>North West</t>
  </si>
  <si>
    <t>DST Leconfield Technical Infrastructure TSP Support</t>
  </si>
  <si>
    <t>North East</t>
  </si>
  <si>
    <t>CCS RM6165</t>
  </si>
  <si>
    <t>RAF Leeming Aircraft Operating Surface Refurbishment</t>
  </si>
  <si>
    <t>Aircraft Operating Surface and Aeronautical Ground Lighting Refurbishment</t>
  </si>
  <si>
    <t>DST Leconfield Physical and Recreational Training Centre TSP Support</t>
  </si>
  <si>
    <t>DST Leconfield Physical &amp; Recreational Training Centre Capital Works</t>
  </si>
  <si>
    <t>Defence School of Transport (DST) Leconfield Technical Infrastructure Capital Works</t>
  </si>
  <si>
    <t>RAF Molesworth Main Gate</t>
  </si>
  <si>
    <t>Main Gate construction; Temporary structure being delivered by RD.</t>
  </si>
  <si>
    <t xml:space="preserve">North </t>
  </si>
  <si>
    <t>CBCS2D/4188</t>
  </si>
  <si>
    <t>OPERATION AND MAINTENANCE OF CATTERICK LEISURE CENTRE</t>
  </si>
  <si>
    <t xml:space="preserve">Operation and Management of the Catterick Leisure Centre (CLC) and Phoenix House Rehab Facility (PRC) SFM  . </t>
  </si>
  <si>
    <t xml:space="preserve">This is the combination of management and SFM services for two separate facilities in Catterick neither of which fit into the Hestia or normal SFM model. CLC is a  shared Army/Local Authority leisure centre operated on a concession basis with a net payment made annually to the Contracts  based upon revenue and margin generated.   PRC is a former Help for Heroes Rehab centre which requires SFM including SFM staff who act as first responders in quiet hours to crisis (suicide attempts and other self harm).  </t>
  </si>
  <si>
    <t>North</t>
  </si>
  <si>
    <t xml:space="preserve">Restricted </t>
  </si>
  <si>
    <t xml:space="preserve">Catterick Integrated Care Centre  - SFM </t>
  </si>
  <si>
    <t>Soft FM services for joint MoD NHS Care Centre</t>
  </si>
  <si>
    <t xml:space="preserve">Restricted OR absorb into Hestia </t>
  </si>
  <si>
    <t>RAF Menwith Hill Moonpenny</t>
  </si>
  <si>
    <t xml:space="preserve">Replacement/overhaul of transformers RAF Menwith Hill </t>
  </si>
  <si>
    <t xml:space="preserve">Regional Accommodation Management Services North Region </t>
  </si>
  <si>
    <t>DIO CB2/179</t>
  </si>
  <si>
    <t>RAF Croughton Main Gate Works</t>
  </si>
  <si>
    <t>RAF Croughton Main Gate</t>
  </si>
  <si>
    <t xml:space="preserve">Main Gate construction </t>
  </si>
  <si>
    <t>Midlands</t>
  </si>
  <si>
    <t xml:space="preserve">RAF Croughton Building 225/230 </t>
  </si>
  <si>
    <t>Construction and remediation of HQ Building</t>
  </si>
  <si>
    <t>DIO CB2/232</t>
  </si>
  <si>
    <t>RAF Molesworth Small Arms Range</t>
  </si>
  <si>
    <t>Design &amp; Construction of Modular Range.</t>
  </si>
  <si>
    <t>CT/INT14/0019</t>
  </si>
  <si>
    <t>PJOB Infrastructure Support Provider Cyprus, Gibraltar, Falkland Islands and Ascension Island</t>
  </si>
  <si>
    <t>OPC Gibraltar Facilities Management</t>
  </si>
  <si>
    <t xml:space="preserve">Provision of Hard and limited Soft Facilities Management Services on the MoD overseas estate in Gibraltar </t>
  </si>
  <si>
    <t>Gibraltar</t>
  </si>
  <si>
    <t xml:space="preserve">84 (36 months as option ) </t>
  </si>
  <si>
    <t>£372'000'000 (including option years)</t>
  </si>
  <si>
    <t>CT/INT12/0010</t>
  </si>
  <si>
    <t>Provision of Facilities Management Direct Services Germany</t>
  </si>
  <si>
    <t>OPC Facilities Management - Germany</t>
  </si>
  <si>
    <t xml:space="preserve"> Provision of Facilities Management Services for MoD Overseas Estate in Germany and wider Europe.</t>
  </si>
  <si>
    <t>Germany</t>
  </si>
  <si>
    <t xml:space="preserve">84 (36 months option ) </t>
  </si>
  <si>
    <t>£344'000'000 (including option years)</t>
  </si>
  <si>
    <t>"RAF LAKENHEATH - F35 Tranche 3 WLT</t>
  </si>
  <si>
    <t>RAF LAKENHEATH - F35 Tranche 3 Weapons Load Training Facility Construction</t>
  </si>
  <si>
    <t>East of England</t>
  </si>
  <si>
    <t xml:space="preserve">RAF LAKENHEATH - F35 Tranche 3 Child Development Centre </t>
  </si>
  <si>
    <t>RAF LAKENHEATH - F35 Tranche 3 - Construction of Child Development Centre at RAF Lakenheath (Construction Works)</t>
  </si>
  <si>
    <t>RAF Lakenheath Repair B917 Dorm (Works)</t>
  </si>
  <si>
    <t>RAF Lakenheath Repair Dormitory at RAF Lakenheath (Works)</t>
  </si>
  <si>
    <t>DIOCB2/233</t>
  </si>
  <si>
    <t>Marham DAC/Coningsby dispersal project</t>
  </si>
  <si>
    <t>Coningsby Air Operating Surface SE dispersals DPO</t>
  </si>
  <si>
    <t>Coningsby Air Operating Surface SE dispersals DPO Refurbishment. Development of the Design Preferred Option (DPO).</t>
  </si>
  <si>
    <t xml:space="preserve">RAF LAKENHEATH - F35 Tranche 2/3 (Conv Muns, PGM, Muns Inspection) </t>
  </si>
  <si>
    <t>RAF LAKENHEATH - F35 Tranche 2/3 (Conventional Munitions, Project Guided Missile, Muns Inspection Facilities) Construction</t>
  </si>
  <si>
    <t xml:space="preserve">RAF MARHAM SLA Phase 1 &amp; 2 – Stage 3 </t>
  </si>
  <si>
    <t xml:space="preserve">RAF Mildenhall Rapid Airfield Damage Recovery Warehousing Facility </t>
  </si>
  <si>
    <t>RAF Mildenhall Rapid Airfield Damage Recovery Warehousing Facility Design and Build</t>
  </si>
  <si>
    <t>CCS Framework (RM6088)</t>
  </si>
  <si>
    <t>RAF LAKENHEATH - Lakenheath Hospital Phase 2</t>
  </si>
  <si>
    <t>RAF LAKENHEATH - Lakenheath Hospital Phase 2 (Works) - Construction of the Main Hospital Building</t>
  </si>
  <si>
    <t>Coningsby Air Operating Surface SE dispersals Assessment Study</t>
  </si>
  <si>
    <t>Coningsby Air Operating Surface SE dispersals  Assessment Study</t>
  </si>
  <si>
    <t>Z9F8222Y19 Air CONI - Typhoon Sqn SDSR 15 Uplift (Restart)</t>
  </si>
  <si>
    <t>RAF Lakenheath - Hospital Phase 1 Construction Works</t>
  </si>
  <si>
    <t>RAF Lakenheath - Hospital Phase 1 Construction Works - Surveys, Service Diversions, Carparks, Road Re-Alignment and Modular Building</t>
  </si>
  <si>
    <t>Coningsby Air Operating Surface SE dispersals Construction</t>
  </si>
  <si>
    <t>Coningsby Air Operating Surface SE dispersals Construction &amp; Refurbishment</t>
  </si>
  <si>
    <t>DIOCB6/028</t>
  </si>
  <si>
    <t>DIOCB6/028 East Region Multi Activity Contract</t>
  </si>
  <si>
    <t>Defence Soft Facility Maintenance East Region</t>
  </si>
  <si>
    <t>The Defence Soft Facility Maintenance (Def SFM) will ensure the Defence requirement for the provision of specialist management services to delivery catering, retail &amp; leisure, mess services, various cleaning services and waste management.</t>
  </si>
  <si>
    <t>DIO</t>
  </si>
  <si>
    <t xml:space="preserve">RAF Lakenheath - High School </t>
  </si>
  <si>
    <t>RAF Lakenheath - Construction of High School at RAF Lakenheath (Works)</t>
  </si>
  <si>
    <t xml:space="preserve">RAF LAKENHEATH - Lakenheath Hospital Phase 3 </t>
  </si>
  <si>
    <t>RAF LAKENHEATH - Lakenheath Hospital Phase 3 (Works) - Construction of a New Multi-Storey Carpark and demolition of existing hospital building</t>
  </si>
  <si>
    <t>SDSR 15 F35 2nd FLS - RAF Marham infrastructure</t>
  </si>
  <si>
    <t>Provision of infrastructure in support of the second frontline F-35B SQN at RAF Marham. New build and Aircraft Hard Standing</t>
  </si>
  <si>
    <t>Shadow Accelerate - RAF Waddington</t>
  </si>
  <si>
    <t>Construction  of new Squadron HQ for Shadow</t>
  </si>
  <si>
    <t>Capital Works for RAF Wittering Runway Refurbishment</t>
  </si>
  <si>
    <t>Design and Refurbishment of AOS at RAF Wittering</t>
  </si>
  <si>
    <t>East Midlands</t>
  </si>
  <si>
    <t>RAF Waddington - Protector</t>
  </si>
  <si>
    <t>Provide New Build Fit for Purpose Facilities for Protector</t>
  </si>
  <si>
    <t>Apollo Mixed Packages</t>
  </si>
  <si>
    <t>A range of individual procurements for strengthening and/or construction of varying values at MoD establishments in Cyprus.</t>
  </si>
  <si>
    <t>Cyprus</t>
  </si>
  <si>
    <t xml:space="preserve">£50'000'000 - £60'000'000 </t>
  </si>
  <si>
    <t>Overseas Capital Framework / Stand alone Competition</t>
  </si>
  <si>
    <t>Construction of a Passenger and Freight Handling Facility at RAF Akrotiri, WSBA, Cyprus</t>
  </si>
  <si>
    <t>£60'000'000 - £80'000'000</t>
  </si>
  <si>
    <t xml:space="preserve">Overseas Capital Framework </t>
  </si>
  <si>
    <t>APOLLO Service Families Accommodation (SFA) Programme - Workstream A</t>
  </si>
  <si>
    <t>Construction of seismically compliant SFA in Cyprus</t>
  </si>
  <si>
    <t xml:space="preserve">£30'000'000 - £40'000'000 </t>
  </si>
  <si>
    <t>APOLLO Service Families Accommodation (SFA) Programme - Workstream C</t>
  </si>
  <si>
    <t>£300'000'000 - £350'000'000</t>
  </si>
  <si>
    <t>APOLLO HQ SBA Administration and BFC HQ Episkopi</t>
  </si>
  <si>
    <t>Construction of seismically compliant HQ SBA Administration and BFC HQ Episkopi</t>
  </si>
  <si>
    <t>APOLLO Air Traffic Control (ATC) and Fire Station, Akrotiri</t>
  </si>
  <si>
    <t>Construction of seismically compliant  Air Traffic Control (ATC) and Fire Station, Akrotiri</t>
  </si>
  <si>
    <t>OPC Facilities Management Cyprus HFM</t>
  </si>
  <si>
    <t>Provision of Hard Facilities Management  for MoD Overseas Estate in Cyprus</t>
  </si>
  <si>
    <t>£ 800'000'000 (including option years)</t>
  </si>
  <si>
    <t>CT/DIO1/0054</t>
  </si>
  <si>
    <t>Soft Facilities Management Cyprus Multi-activity Contract (MAC)</t>
  </si>
  <si>
    <t>OPC Facilities Management Cyprus SFM</t>
  </si>
  <si>
    <t>Provision of Soft Facilities Management Services for MoD Overseas Estate in Cyprus</t>
  </si>
  <si>
    <t>60 (24 months as option)</t>
  </si>
  <si>
    <t>£ 200'000'000 (including option years)</t>
  </si>
  <si>
    <t>Akrotiri USVF Dormitory Project</t>
  </si>
  <si>
    <t>Construction of Dormitory for USVF</t>
  </si>
  <si>
    <t>Construction of an ammunition compound and supporting infrastructure in Belize</t>
  </si>
  <si>
    <t>Belize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</si>
</sst>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4" formatCode="_-&quot;£&quot;* #,##0.00_-;\-&quot;£&quot;* #,##0.00_-;_-&quot;£&quot;* &quot;-&quot;??_-;_-@_-"/>
    <numFmt numFmtId="164" formatCode="&quot;£&quot;#,##0.00"/>
    <numFmt numFmtId="165" formatCode="&quot;£&quot;#,##0"/>
    <numFmt numFmtId="166" formatCode="dd/mm/yyyy;@"/>
    <numFmt numFmtId="167" formatCode="[$-F800]dddd\,\ mmmm\ dd\,\ yyyy"/>
    <numFmt numFmtId="168" formatCode="_-&quot;£&quot;* #,##0_-;\-&quot;£&quot;* #,##0_-;_-&quot;£&quot;* &quot;-&quot;??_-;_-@_-"/>
  </numFmts>
  <fonts count="15"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b/>
      <sz val="11"/>
      <name val="Calibri"/>
      <family val="2"/>
      <scheme val="minor"/>
    </font>
    <font>
      <sz val="11"/>
      <color rgb="FF000000"/>
      <name val="Calibri"/>
      <family val="2"/>
      <scheme val="minor"/>
    </font>
    <font>
      <sz val="10.5"/>
      <color rgb="FF4D5156"/>
      <name val="Segoe UI"/>
      <family val="2"/>
    </font>
    <font>
      <sz val="10.5"/>
      <color rgb="FF242424"/>
      <name val="Segoe UI"/>
      <family val="2"/>
    </font>
    <font>
      <b/>
      <sz val="10"/>
      <color theme="0"/>
      <name val="Calibri"/>
      <family val="2"/>
      <scheme val="minor"/>
    </font>
    <font>
      <u/>
      <sz val="11"/>
      <color theme="10"/>
      <name val="Calibri"/>
      <family val="2"/>
      <scheme val="minor"/>
    </font>
    <font>
      <sz val="11"/>
      <color theme="1"/>
      <name val="Calibri"/>
      <family val="2"/>
      <charset val="1"/>
    </font>
    <font>
      <sz val="11"/>
      <color rgb="FF000000"/>
      <name val="Calibri"/>
      <family val="2"/>
      <charset val="1"/>
    </font>
    <font>
      <sz val="11"/>
      <name val="Calibri"/>
      <family val="2"/>
      <scheme val="minor"/>
    </font>
    <font>
      <b/>
      <sz val="12"/>
      <name val="Calibri Light"/>
      <family val="2"/>
      <scheme val="major"/>
    </font>
    <font>
      <sz val="12"/>
      <name val="Calibri Light"/>
      <family val="2"/>
      <scheme val="major"/>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theme="2" tint="-0.499984740745262"/>
        <bgColor indexed="64"/>
      </patternFill>
    </fill>
    <fill>
      <patternFill patternType="solid">
        <fgColor theme="0"/>
        <bgColor indexed="64"/>
      </patternFill>
    </fill>
    <fill>
      <patternFill patternType="solid">
        <fgColor rgb="FF44546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4" fontId="2" fillId="0" borderId="0" applyFont="0" applyFill="0" applyBorder="0" applyAlignment="0" applyProtection="0"/>
    <xf numFmtId="0" fontId="9" fillId="0" borderId="0" applyNumberFormat="0" applyFill="0" applyBorder="0" applyAlignment="0" applyProtection="0"/>
  </cellStyleXfs>
  <cellXfs count="87">
    <xf numFmtId="0" fontId="0" fillId="0" borderId="0" xfId="0"/>
    <xf numFmtId="0" fontId="1" fillId="0" borderId="0" xfId="0" applyFon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14" fontId="0" fillId="0" borderId="0" xfId="0" applyNumberFormat="1"/>
    <xf numFmtId="0" fontId="3" fillId="0" borderId="0" xfId="0" applyFont="1"/>
    <xf numFmtId="44" fontId="0" fillId="0" borderId="0" xfId="1" applyFont="1"/>
    <xf numFmtId="0" fontId="0" fillId="0" borderId="0" xfId="0" applyAlignment="1">
      <alignment horizontal="left"/>
    </xf>
    <xf numFmtId="0" fontId="4" fillId="0" borderId="0" xfId="0" applyFont="1"/>
    <xf numFmtId="14" fontId="0" fillId="2" borderId="0" xfId="0" applyNumberFormat="1" applyFill="1"/>
    <xf numFmtId="0" fontId="5" fillId="0" borderId="0" xfId="0" applyFont="1"/>
    <xf numFmtId="0" fontId="0" fillId="7" borderId="0" xfId="0" applyFill="1"/>
    <xf numFmtId="0" fontId="0" fillId="7" borderId="0" xfId="0" applyFill="1" applyAlignment="1">
      <alignment horizontal="left"/>
    </xf>
    <xf numFmtId="0" fontId="8" fillId="8"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8" fillId="8" borderId="1" xfId="0" applyNumberFormat="1" applyFont="1" applyFill="1" applyBorder="1" applyAlignment="1">
      <alignment horizontal="center" vertical="center" wrapText="1"/>
    </xf>
    <xf numFmtId="1" fontId="8" fillId="8"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12" fillId="0" borderId="1" xfId="0" applyFont="1" applyBorder="1" applyAlignment="1">
      <alignment horizontal="center" vertical="center" wrapText="1"/>
    </xf>
    <xf numFmtId="0" fontId="10" fillId="0" borderId="0" xfId="0" applyFont="1" applyAlignment="1">
      <alignment horizontal="center"/>
    </xf>
    <xf numFmtId="0" fontId="12" fillId="0" borderId="1" xfId="2"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vertical="center"/>
    </xf>
    <xf numFmtId="166" fontId="12"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center"/>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7" borderId="1" xfId="0" applyFont="1" applyFill="1" applyBorder="1" applyAlignment="1">
      <alignment horizontal="center" vertical="center"/>
    </xf>
    <xf numFmtId="0" fontId="12" fillId="0" borderId="1" xfId="0" applyFont="1" applyBorder="1" applyAlignment="1">
      <alignment horizontal="center"/>
    </xf>
    <xf numFmtId="0" fontId="0" fillId="0" borderId="1" xfId="0" quotePrefix="1" applyFont="1" applyBorder="1" applyAlignment="1">
      <alignment horizontal="center" vertical="center"/>
    </xf>
    <xf numFmtId="0" fontId="0" fillId="0" borderId="0" xfId="0" applyFont="1" applyAlignment="1">
      <alignment horizontal="center"/>
    </xf>
    <xf numFmtId="165" fontId="0" fillId="0" borderId="1" xfId="0" applyNumberFormat="1"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xf>
    <xf numFmtId="0" fontId="0" fillId="0" borderId="5" xfId="0" applyFont="1" applyBorder="1" applyAlignment="1">
      <alignment horizontal="center" vertical="center" wrapText="1"/>
    </xf>
    <xf numFmtId="0" fontId="0" fillId="0" borderId="1" xfId="0" applyFont="1" applyBorder="1" applyAlignment="1">
      <alignment horizontal="left" vertical="center" wrapText="1"/>
    </xf>
    <xf numFmtId="14" fontId="0" fillId="0" borderId="1" xfId="0" applyNumberFormat="1" applyFont="1" applyBorder="1" applyAlignment="1">
      <alignment horizontal="center"/>
    </xf>
    <xf numFmtId="44" fontId="0" fillId="0" borderId="1" xfId="1" applyFont="1" applyBorder="1" applyAlignment="1">
      <alignment horizontal="center"/>
    </xf>
    <xf numFmtId="0" fontId="9" fillId="0" borderId="1" xfId="2" applyFont="1" applyBorder="1" applyAlignment="1">
      <alignment horizontal="center"/>
    </xf>
    <xf numFmtId="44" fontId="0" fillId="0" borderId="1" xfId="1" applyFont="1" applyFill="1" applyBorder="1" applyAlignment="1">
      <alignment horizontal="center" vertical="center"/>
    </xf>
    <xf numFmtId="17" fontId="0" fillId="0" borderId="1" xfId="0" applyNumberFormat="1" applyFont="1" applyBorder="1" applyAlignment="1">
      <alignment horizontal="center"/>
    </xf>
    <xf numFmtId="164" fontId="0" fillId="0" borderId="1" xfId="0" applyNumberFormat="1" applyFont="1" applyBorder="1" applyAlignment="1">
      <alignment horizontal="center"/>
    </xf>
    <xf numFmtId="14" fontId="0" fillId="0" borderId="1" xfId="0" applyNumberFormat="1" applyBorder="1" applyAlignment="1">
      <alignment horizontal="center"/>
    </xf>
    <xf numFmtId="8" fontId="0" fillId="0" borderId="1" xfId="0" applyNumberFormat="1" applyBorder="1" applyAlignment="1">
      <alignment horizontal="center" vertical="center"/>
    </xf>
    <xf numFmtId="6" fontId="0" fillId="0" borderId="1" xfId="0" applyNumberFormat="1" applyBorder="1" applyAlignment="1">
      <alignment horizontal="center" vertical="center"/>
    </xf>
    <xf numFmtId="0" fontId="0" fillId="0" borderId="2" xfId="0" applyBorder="1" applyAlignment="1">
      <alignment horizontal="center"/>
    </xf>
    <xf numFmtId="0" fontId="0" fillId="0" borderId="5" xfId="0" applyBorder="1" applyAlignment="1">
      <alignment horizontal="center"/>
    </xf>
    <xf numFmtId="0" fontId="10" fillId="0" borderId="3" xfId="0" applyFont="1" applyBorder="1" applyAlignment="1">
      <alignment horizontal="center"/>
    </xf>
    <xf numFmtId="0" fontId="10" fillId="0" borderId="7" xfId="0" applyFont="1" applyBorder="1" applyAlignment="1">
      <alignment horizontal="center"/>
    </xf>
    <xf numFmtId="0" fontId="10" fillId="0" borderId="4" xfId="0" applyFont="1" applyBorder="1" applyAlignment="1">
      <alignment horizontal="center"/>
    </xf>
    <xf numFmtId="0" fontId="0" fillId="0" borderId="6" xfId="0" applyBorder="1" applyAlignment="1">
      <alignment horizontal="center"/>
    </xf>
    <xf numFmtId="0" fontId="11" fillId="0" borderId="7" xfId="0" applyFont="1" applyBorder="1" applyAlignment="1">
      <alignment horizontal="center"/>
    </xf>
    <xf numFmtId="0" fontId="11" fillId="0" borderId="4" xfId="0" applyFont="1" applyBorder="1" applyAlignment="1">
      <alignment horizontal="center"/>
    </xf>
    <xf numFmtId="44" fontId="0" fillId="0" borderId="1" xfId="1" applyFont="1" applyBorder="1" applyAlignment="1">
      <alignment horizontal="center" vertical="center"/>
    </xf>
    <xf numFmtId="164" fontId="0" fillId="0" borderId="1" xfId="0" applyNumberFormat="1" applyBorder="1" applyAlignment="1">
      <alignment horizontal="center" vertical="center"/>
    </xf>
    <xf numFmtId="14" fontId="5" fillId="0" borderId="0" xfId="0" applyNumberFormat="1" applyFont="1" applyAlignment="1">
      <alignment horizontal="center" vertical="center"/>
    </xf>
    <xf numFmtId="14" fontId="0" fillId="0" borderId="0" xfId="0" applyNumberFormat="1" applyAlignment="1">
      <alignment horizontal="center"/>
    </xf>
    <xf numFmtId="14" fontId="0" fillId="0" borderId="0" xfId="0" applyNumberFormat="1" applyAlignment="1">
      <alignment horizontal="center" vertical="center"/>
    </xf>
    <xf numFmtId="1" fontId="0" fillId="0" borderId="1" xfId="0" applyNumberFormat="1" applyBorder="1" applyAlignment="1">
      <alignment horizontal="center" vertical="center"/>
    </xf>
    <xf numFmtId="0" fontId="10" fillId="0" borderId="1" xfId="0" applyFont="1" applyBorder="1" applyAlignment="1">
      <alignment horizontal="center"/>
    </xf>
    <xf numFmtId="0" fontId="5" fillId="0" borderId="0" xfId="0" applyFont="1" applyAlignment="1">
      <alignment horizontal="center" vertical="center"/>
    </xf>
    <xf numFmtId="0" fontId="0" fillId="0" borderId="0" xfId="0" applyAlignment="1">
      <alignment horizontal="center"/>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left" vertical="center" wrapText="1"/>
    </xf>
    <xf numFmtId="167" fontId="13" fillId="3" borderId="1" xfId="0" applyNumberFormat="1" applyFont="1" applyFill="1" applyBorder="1" applyAlignment="1">
      <alignment horizontal="center" vertical="center" wrapText="1"/>
    </xf>
    <xf numFmtId="168" fontId="13" fillId="3" borderId="1" xfId="1" applyNumberFormat="1" applyFont="1" applyFill="1" applyBorder="1" applyAlignment="1">
      <alignment horizontal="center" vertical="center" wrapText="1"/>
    </xf>
    <xf numFmtId="1" fontId="14" fillId="0" borderId="8" xfId="0" applyNumberFormat="1" applyFont="1" applyBorder="1" applyAlignment="1">
      <alignment horizontal="center" vertical="center" wrapText="1"/>
    </xf>
    <xf numFmtId="1" fontId="14" fillId="0" borderId="1" xfId="0" applyNumberFormat="1" applyFont="1" applyBorder="1" applyAlignment="1">
      <alignment vertical="center" wrapText="1"/>
    </xf>
    <xf numFmtId="1" fontId="14" fillId="0" borderId="1" xfId="0" applyNumberFormat="1" applyFont="1" applyBorder="1" applyAlignment="1">
      <alignment horizontal="left" vertical="center" wrapText="1"/>
    </xf>
    <xf numFmtId="1" fontId="1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xf>
    <xf numFmtId="167"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8" fontId="14" fillId="0" borderId="1" xfId="1"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0" borderId="8" xfId="0" applyFont="1" applyBorder="1" applyAlignment="1">
      <alignment horizontal="center" vertical="center" wrapText="1"/>
    </xf>
  </cellXfs>
  <cellStyles count="3">
    <cellStyle name="Currency" xfId="1" builtinId="4"/>
    <cellStyle name="Hyperlink" xfId="2" builtinId="8"/>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Gokani, Jay Contractor (Def Comrcl-TS-Acq Pipeline Spt)" id="{6F8519D6-8D37-4A19-B8CF-4E1CCD0EEEAB}" userId="S::Jay.Gokani100@mod.gov.uk::6bdb53d7-9e23-45d0-ba10-4cf40b81bea8" providerId="AD"/>
  <person displayName="Butler, Andrew Mr (Def Comrcl-TS-Acq Pipeline PM)" id="{02FA177E-5E0D-48BA-94F2-4D00A5E1D846}" userId="S::Andrew.Butler116@mod.gov.uk::5b6e68fa-f8bc-4e4d-928d-5481c1d72b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5" dT="2022-03-01T17:11:44.45" personId="{02FA177E-5E0D-48BA-94F2-4D00A5E1D846}" id="{E8FDFB8F-11CD-4F3D-8ED1-74AA0D7D727B}">
    <text>Can we call this 'Contract Start Date' to industry? I know the system says Need by Date but think they should be the same anyway?</text>
  </threadedComment>
  <threadedComment ref="G5" dT="2022-03-02T16:38:35.44" personId="{02FA177E-5E0D-48BA-94F2-4D00A5E1D846}" id="{B6166489-278A-4CB2-ACEF-D25AB1FE1259}" parentId="{E8FDFB8F-11CD-4F3D-8ED1-74AA0D7D727B}">
    <text>Resolved</text>
  </threadedComment>
  <threadedComment ref="K5" dT="2022-03-02T16:39:34.57" personId="{02FA177E-5E0D-48BA-94F2-4D00A5E1D846}" id="{F12D2A4E-13E4-4DD3-AA0C-311A2B077D3D}">
    <text>Category Descriptions under review (text at end of sentence).</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2-03-02T11:04:21.53" personId="{6F8519D6-8D37-4A19-B8CF-4E1CCD0EEEAB}" id="{7B7C9921-2534-41D7-AAE0-3E5E2D3D0C9B}">
    <text>Please drop data.</text>
  </threadedComment>
  <threadedComment ref="F2" dT="2022-03-02T11:07:13.09" personId="{6F8519D6-8D37-4A19-B8CF-4E1CCD0EEEAB}" id="{093A34F1-F3B7-48CC-85E5-D84EB6F87D86}">
    <text>Is this months?</text>
  </threadedComment>
  <threadedComment ref="H3" dT="2022-03-02T11:06:13.91" personId="{6F8519D6-8D37-4A19-B8CF-4E1CCD0EEEAB}" id="{30EA66F0-FB71-496A-B6B6-45473E6D8696}">
    <text>Please drop data if possible.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2-02-28T12:25:08.67" personId="{6F8519D6-8D37-4A19-B8CF-4E1CCD0EEEAB}" id="{C5622E6C-ADE5-4FC7-83B6-75CAB903182F}">
    <text>There seem to be lots of fields not needed for the pipeline. Please see 'Mandatory Fields' tab for which fields are required to be kept, the correct ordering of columns and names. Please remove unncessery fields, reorder and ensure correct naming.
After this, we will carry out a further review of the remaining data.</text>
  </threadedComment>
</ThreadedComments>
</file>

<file path=xl/threadedComments/threadedComment4.xml><?xml version="1.0" encoding="utf-8"?>
<ThreadedComments xmlns="http://schemas.microsoft.com/office/spreadsheetml/2018/threadedcomments" xmlns:x="http://schemas.openxmlformats.org/spreadsheetml/2006/main">
  <threadedComment ref="M2" dT="2022-02-28T12:32:45.93" personId="{6F8519D6-8D37-4A19-B8CF-4E1CCD0EEEAB}" id="{2DD3665C-4128-4E4C-87BF-9FF10A8B5878}">
    <text>Please populate this column</text>
  </threadedComment>
  <threadedComment ref="N2" dT="2022-02-28T12:33:03.33" personId="{6F8519D6-8D37-4A19-B8CF-4E1CCD0EEEAB}" id="{39DE96EB-D986-4DCB-97EA-42D94460E4D3}">
    <text>Please populate this column</text>
  </threadedComment>
  <threadedComment ref="A3" dT="2022-02-28T12:26:52.20" personId="{6F8519D6-8D37-4A19-B8CF-4E1CCD0EEEAB}" id="{C342144E-F65C-4BBD-BD99-84FE066FC639}">
    <text>What do the values in this column mean? They may have to be removed.</text>
  </threadedComment>
  <threadedComment ref="C3" dT="2022-02-28T12:28:08.68" personId="{6F8519D6-8D37-4A19-B8CF-4E1CCD0EEEAB}" id="{FC216C6F-4581-451E-A787-15CC4B5ACB63}">
    <text>To confirm, will these be raised and a Requisition Number obtained before publication?</text>
  </threadedComment>
  <threadedComment ref="D3" dT="2022-02-28T12:29:37.61" personId="{6F8519D6-8D37-4A19-B8CF-4E1CCD0EEEAB}" id="{AD647930-241F-40EE-B05A-723AAC70511D}">
    <text>Please remove abbreviations and write in plain English.</text>
  </threadedComment>
  <threadedComment ref="G3" dT="2022-02-28T12:30:51.36" personId="{6F8519D6-8D37-4A19-B8CF-4E1CCD0EEEAB}" id="{E3A67494-22FF-4B02-B780-E9DDD82C820C}">
    <text>Please imput data to the best of your knowledge.</text>
  </threadedComment>
</ThreadedComments>
</file>

<file path=xl/threadedComments/threadedComment5.xml><?xml version="1.0" encoding="utf-8"?>
<ThreadedComments xmlns="http://schemas.microsoft.com/office/spreadsheetml/2018/threadedcomments" xmlns:x="http://schemas.openxmlformats.org/spreadsheetml/2006/main">
  <threadedComment ref="G1" dT="2022-03-01T16:43:32.97" personId="{02FA177E-5E0D-48BA-94F2-4D00A5E1D846}" id="{5C06218B-9F22-4FDE-A176-33BD90CE27B0}">
    <text>Is there no tender release estimate for 2022 item at row 17? Or 2023 procurements?</text>
  </threadedComment>
  <threadedComment ref="L2" dT="2022-03-01T09:55:13.46" personId="{6F8519D6-8D37-4A19-B8CF-4E1CCD0EEEAB}" id="{54D7822F-B5BB-425F-ABE8-24E738081BF6}">
    <text>Please drop data for this column when ready, or delete the column.</text>
  </threadedComment>
  <threadedComment ref="M2" dT="2022-03-01T09:55:13.46" personId="{6F8519D6-8D37-4A19-B8CF-4E1CCD0EEEAB}" id="{1C6B94C8-599C-434F-96EB-8237202CC147}">
    <text>Please drop data for this column when ready, or delete the column.</text>
  </threadedComment>
  <threadedComment ref="J3" dT="2022-03-01T09:55:13.46" personId="{6F8519D6-8D37-4A19-B8CF-4E1CCD0EEEAB}" id="{55C87265-5952-4802-8F83-7EE5E3199BC9}">
    <text>Please drop data when ready.</text>
  </threadedComment>
  <threadedComment ref="E7" dT="2022-03-01T09:55:13.46" personId="{6F8519D6-8D37-4A19-B8CF-4E1CCD0EEEAB}" id="{B4E379A3-9EE9-4AA9-8FCE-FDDAABB773C9}">
    <text>Please drop data when ready.</text>
  </threadedComment>
  <threadedComment ref="G7" dT="2022-03-01T09:55:13.46" personId="{6F8519D6-8D37-4A19-B8CF-4E1CCD0EEEAB}" id="{BEFF6CD4-73DF-4516-A188-F653BBE49A34}">
    <text>Please drop data when ready.</text>
  </threadedComment>
</ThreadedComments>
</file>

<file path=xl/threadedComments/threadedComment6.xml><?xml version="1.0" encoding="utf-8"?>
<ThreadedComments xmlns="http://schemas.microsoft.com/office/spreadsheetml/2018/threadedcomments" xmlns:x="http://schemas.openxmlformats.org/spreadsheetml/2006/main">
  <threadedComment ref="A1" dT="2022-03-01T11:17:14.94" personId="{6F8519D6-8D37-4A19-B8CF-4E1CCD0EEEAB}" id="{7F45C224-FA24-4B34-8249-FF38513A0EDB}">
    <text>Which field is this meant to be? Please see 'Mandatory Fields' template for a reminder of the mandatory fields.</text>
  </threadedComment>
  <threadedComment ref="B1" dT="2022-03-01T11:17:53.33" personId="{6F8519D6-8D37-4A19-B8CF-4E1CCD0EEEAB}" id="{AD8E4AE0-962E-40A2-908F-B8B9C40D32EF}">
    <text>This field is meant to reflect the CP&amp;F Contract Requisition Number - please ammend.</text>
  </threadedComment>
  <threadedComment ref="A2" dT="2022-03-02T08:41:08.39" personId="{02FA177E-5E0D-48BA-94F2-4D00A5E1D846}" id="{2110AE7C-7626-4891-B3AF-53C6BD4555EB}">
    <text>Check for acronyms</text>
  </threadedComment>
  <threadedComment ref="G3" dT="2022-03-01T11:20:48.57" personId="{6F8519D6-8D37-4A19-B8CF-4E1CCD0EEEAB}" id="{B170577B-4131-4C81-9BDF-60101580AD9A}">
    <text>Please drop data.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gbr01.safelinks.protection.outlook.com/?url=https%3A%2F%2Fwww.awe.co.uk%2Fresponsible-business%2Four-suppliers%2F&amp;data=04%7C01%7CAndrew.Butler116%40mod.gov.uk%7C3dee43ad380f4df8fc2308da068d5784%7Cbe7760ed5953484bae95d0a16dfa09e5%7C0%7C0%7C637829501374102790%7CUnknown%7CTWFpbGZsb3d8eyJWIjoiMC4wLjAwMDAiLCJQIjoiV2luMzIiLCJBTiI6Ik1haWwiLCJXVCI6Mn0%3D%7C3000&amp;sdata=vp3pqy6%2FJJEAZPKVn%2BZCigy1hBspBfR4ApdOct%2FvJLM%3D&amp;reserved=0" TargetMode="External"/><Relationship Id="rId1" Type="http://schemas.openxmlformats.org/officeDocument/2006/relationships/hyperlink" Target="https://gbr01.safelinks.protection.outlook.com/?url=https%3A%2F%2Fwww.awe.co.uk%2Fresponsible-business%2Four-suppliers%2F&amp;data=04%7C01%7CAndrew.Butler116%40mod.gov.uk%7C3dee43ad380f4df8fc2308da068d5784%7Cbe7760ed5953484bae95d0a16dfa09e5%7C0%7C0%7C637829501374102790%7CUnknown%7CTWFpbGZsb3d8eyJWIjoiMC4wLjAwMDAiLCJQIjoiV2luMzIiLCJBTiI6Ik1haWwiLCJXVCI6Mn0%3D%7C3000&amp;sdata=vp3pqy6%2FJJEAZPKVn%2BZCigy1hBspBfR4ApdOct%2FvJLM%3D&amp;reserved=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s://gbr01.safelinks.protection.outlook.com/?url=https%3A%2F%2Fgateway.cpf.r.mil.uk%2FOA_HTML%2FOA.jsp%3FOAFunc%3DICX_POR_REQMGMT_DETAIL%26OASF%3DICX_POR_REQMGMT_DETAIL%26reqHeaderId%3D%257B!!TdlaDFlMJ9zbC6vvHSDgEw%257D%26retainAM%3DY%26addBreadCrumb%3DY%26_ti%3D1928868564%26oapc%3D107%26oas%3DaipYa-70Cm1GL45E-H7_QQ..&amp;data=04%7C01%7CMelisha.Rodrigues100%40mod.gov.uk%7Cf36f54bafd8941ced57508da0774ab21%7Cbe7760ed5953484bae95d0a16dfa09e5%7C0%7C0%7C637830494901640981%7CUnknown%7CTWFpbGZsb3d8eyJWIjoiMC4wLjAwMDAiLCJQIjoiV2luMzIiLCJBTiI6Ik1haWwiLCJXVCI6Mn0%3D%7C3000&amp;sdata=lArFYeCcZjUXTzLSDGoThlCVBe%2BIYZkgs4forZ9Yl6c%3D&amp;reserved=0" TargetMode="External"/><Relationship Id="rId2" Type="http://schemas.openxmlformats.org/officeDocument/2006/relationships/hyperlink" Target="https://gbr01.safelinks.protection.outlook.com/?url=https%3A%2F%2Fgateway.cpf.r.mil.uk%2FOA_HTML%2FOA.jsp%3FOAFunc%3DICX_POR_REQMGMT_DETAIL%26OASF%3DICX_POR_REQMGMT_DETAIL%26reqHeaderId%3D%257B!!ZVSaf8w8da-SEBj4mc1Uog%257D%26retainAM%3DY%26addBreadCrumb%3DY%26_ti%3D1928868564%26oapc%3D107%26oas%3DX5wbC5fW-HTciEwvRtF0PA..&amp;data=04%7C01%7CMelisha.Rodrigues100%40mod.gov.uk%7Cf36f54bafd8941ced57508da0774ab21%7Cbe7760ed5953484bae95d0a16dfa09e5%7C0%7C0%7C637830494901640981%7CUnknown%7CTWFpbGZsb3d8eyJWIjoiMC4wLjAwMDAiLCJQIjoiV2luMzIiLCJBTiI6Ik1haWwiLCJXVCI6Mn0%3D%7C3000&amp;sdata=XEvmGc4Fn8VCsORB6UTXF6IHp9fv9IUK9pAovzPd9aQ%3D&amp;reserved=0" TargetMode="External"/><Relationship Id="rId1" Type="http://schemas.openxmlformats.org/officeDocument/2006/relationships/hyperlink" Target="https://gbr01.safelinks.protection.outlook.com/?url=https%3A%2F%2Fgateway.cpf.r.mil.uk%2FOA_HTML%2FOA.jsp%3FOAFunc%3DICX_POR_REQMGMT_DETAIL%26OASF%3DICX_POR_REQMGMT_DETAIL%26reqHeaderId%3D%257B!!gA-G0s.mkP8QRbCg5xzH5Q%257D%26retainAM%3DY%26addBreadCrumb%3DY%26_ti%3D1928868564%26oapc%3D107%26oas%3Dwd0Puc1xB8v9baRR1jgZWg..&amp;data=04%7C01%7CMelisha.Rodrigues100%40mod.gov.uk%7Cf36f54bafd8941ced57508da0774ab21%7Cbe7760ed5953484bae95d0a16dfa09e5%7C0%7C0%7C637830494901797222%7CUnknown%7CTWFpbGZsb3d8eyJWIjoiMC4wLjAwMDAiLCJQIjoiV2luMzIiLCJBTiI6Ik1haWwiLCJXVCI6Mn0%3D%7C3000&amp;sdata=b3Jw5mi%2BBtMEhzzXeinAiE2PMok5WcCeVwMWaT76PCc%3D&amp;reserved=0" TargetMode="Externa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hyperlink" Target="mailto:SDA-Comrcl-HQ-BusSP@mod.gov.uk" TargetMode="External"/><Relationship Id="rId1" Type="http://schemas.openxmlformats.org/officeDocument/2006/relationships/hyperlink" Target="mailto:SDA-Comrcl-HQ-BusSP@mod.gov.u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33A0-55EC-4B0B-BC6D-C8C05CBEABD6}">
  <dimension ref="A1:B26"/>
  <sheetViews>
    <sheetView showGridLines="0" workbookViewId="0">
      <selection activeCell="I26" sqref="I26"/>
    </sheetView>
  </sheetViews>
  <sheetFormatPr defaultRowHeight="14.5" x14ac:dyDescent="0.35"/>
  <cols>
    <col min="1" max="1" width="3.54296875" customWidth="1"/>
  </cols>
  <sheetData>
    <row r="1" spans="1:2" x14ac:dyDescent="0.35">
      <c r="A1" s="1" t="s">
        <v>0</v>
      </c>
    </row>
    <row r="2" spans="1:2" x14ac:dyDescent="0.35">
      <c r="A2" t="s">
        <v>1</v>
      </c>
    </row>
    <row r="3" spans="1:2" x14ac:dyDescent="0.35">
      <c r="A3" t="s">
        <v>2</v>
      </c>
    </row>
    <row r="5" spans="1:2" x14ac:dyDescent="0.35">
      <c r="A5" s="1" t="s">
        <v>3</v>
      </c>
    </row>
    <row r="6" spans="1:2" x14ac:dyDescent="0.35">
      <c r="A6" t="s">
        <v>4</v>
      </c>
    </row>
    <row r="7" spans="1:2" x14ac:dyDescent="0.35">
      <c r="A7" t="s">
        <v>5</v>
      </c>
    </row>
    <row r="9" spans="1:2" x14ac:dyDescent="0.35">
      <c r="A9" s="1" t="s">
        <v>6</v>
      </c>
    </row>
    <row r="10" spans="1:2" x14ac:dyDescent="0.35">
      <c r="A10" s="2"/>
      <c r="B10" t="s">
        <v>7</v>
      </c>
    </row>
    <row r="11" spans="1:2" x14ac:dyDescent="0.35">
      <c r="A11" s="6"/>
      <c r="B11" t="s">
        <v>8</v>
      </c>
    </row>
    <row r="12" spans="1:2" x14ac:dyDescent="0.35">
      <c r="A12" s="3"/>
      <c r="B12" t="s">
        <v>9</v>
      </c>
    </row>
    <row r="13" spans="1:2" x14ac:dyDescent="0.35">
      <c r="A13" s="4"/>
      <c r="B13" t="s">
        <v>10</v>
      </c>
    </row>
    <row r="14" spans="1:2" x14ac:dyDescent="0.35">
      <c r="A14" s="5"/>
      <c r="B14" t="s">
        <v>11</v>
      </c>
    </row>
    <row r="16" spans="1:2" x14ac:dyDescent="0.35">
      <c r="A16" s="1" t="s">
        <v>12</v>
      </c>
    </row>
    <row r="17" spans="1:1" x14ac:dyDescent="0.35">
      <c r="A17" t="s">
        <v>13</v>
      </c>
    </row>
    <row r="18" spans="1:1" x14ac:dyDescent="0.35">
      <c r="A18" t="s">
        <v>14</v>
      </c>
    </row>
    <row r="19" spans="1:1" x14ac:dyDescent="0.35">
      <c r="A19" t="s">
        <v>15</v>
      </c>
    </row>
    <row r="20" spans="1:1" x14ac:dyDescent="0.35">
      <c r="A20" t="s">
        <v>16</v>
      </c>
    </row>
    <row r="22" spans="1:1" x14ac:dyDescent="0.35">
      <c r="A22" s="1" t="s">
        <v>17</v>
      </c>
    </row>
    <row r="23" spans="1:1" x14ac:dyDescent="0.35">
      <c r="A23" t="s">
        <v>18</v>
      </c>
    </row>
    <row r="24" spans="1:1" x14ac:dyDescent="0.35">
      <c r="A24" t="s">
        <v>19</v>
      </c>
    </row>
    <row r="25" spans="1:1" x14ac:dyDescent="0.35">
      <c r="A25" t="s">
        <v>20</v>
      </c>
    </row>
    <row r="26" spans="1:1" x14ac:dyDescent="0.35">
      <c r="A26" t="s">
        <v>21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DCA0-3A70-4655-8024-DD48E448CEE5}">
  <dimension ref="A1:L3"/>
  <sheetViews>
    <sheetView workbookViewId="0">
      <selection activeCell="C6" sqref="C6"/>
    </sheetView>
  </sheetViews>
  <sheetFormatPr defaultRowHeight="14.5" x14ac:dyDescent="0.35"/>
  <cols>
    <col min="1" max="1" width="19" bestFit="1" customWidth="1"/>
    <col min="2" max="2" width="33.81640625" bestFit="1" customWidth="1"/>
    <col min="3" max="3" width="13.1796875" bestFit="1" customWidth="1"/>
    <col min="4" max="4" width="18.7265625" customWidth="1"/>
    <col min="5" max="5" width="24.1796875" bestFit="1" customWidth="1"/>
    <col min="6" max="6" width="16.453125" customWidth="1"/>
    <col min="7" max="7" width="16.54296875" customWidth="1"/>
    <col min="8" max="8" width="36.7265625" bestFit="1" customWidth="1"/>
    <col min="9" max="9" width="26.54296875" bestFit="1" customWidth="1"/>
    <col min="10" max="10" width="24.453125" bestFit="1" customWidth="1"/>
    <col min="11" max="11" width="13.54296875" bestFit="1" customWidth="1"/>
    <col min="12" max="12" width="60.453125" bestFit="1" customWidth="1"/>
  </cols>
  <sheetData>
    <row r="1" spans="1:12" ht="26" x14ac:dyDescent="0.35">
      <c r="A1" s="16" t="s">
        <v>38</v>
      </c>
      <c r="B1" s="16" t="s">
        <v>816</v>
      </c>
      <c r="C1" s="16" t="s">
        <v>25</v>
      </c>
      <c r="D1" s="16" t="s">
        <v>418</v>
      </c>
      <c r="E1" s="16" t="s">
        <v>52</v>
      </c>
      <c r="F1" s="16" t="s">
        <v>31</v>
      </c>
      <c r="G1" s="16" t="s">
        <v>29</v>
      </c>
      <c r="H1" s="16" t="s">
        <v>32</v>
      </c>
      <c r="I1" s="16" t="s">
        <v>60</v>
      </c>
      <c r="J1" s="1"/>
      <c r="K1" s="1"/>
      <c r="L1" s="1"/>
    </row>
    <row r="2" spans="1:12" x14ac:dyDescent="0.35">
      <c r="A2" s="43" t="s">
        <v>111</v>
      </c>
      <c r="B2" s="43" t="s">
        <v>420</v>
      </c>
      <c r="C2" s="43" t="s">
        <v>419</v>
      </c>
      <c r="D2" s="50">
        <v>44682</v>
      </c>
      <c r="E2" s="43">
        <v>24</v>
      </c>
      <c r="F2" s="51">
        <v>10000000</v>
      </c>
      <c r="G2" s="50">
        <v>44805</v>
      </c>
      <c r="H2" s="43" t="s">
        <v>410</v>
      </c>
      <c r="I2" s="48" t="s">
        <v>421</v>
      </c>
      <c r="J2" s="7"/>
      <c r="K2" s="7"/>
      <c r="L2" s="7"/>
    </row>
    <row r="3" spans="1:12" x14ac:dyDescent="0.35">
      <c r="A3" s="43" t="s">
        <v>111</v>
      </c>
      <c r="B3" s="43" t="s">
        <v>416</v>
      </c>
      <c r="C3" s="43" t="s">
        <v>419</v>
      </c>
      <c r="D3" s="50">
        <v>44713</v>
      </c>
      <c r="E3" s="43">
        <v>36</v>
      </c>
      <c r="F3" s="51">
        <v>21000000</v>
      </c>
      <c r="G3" s="50">
        <v>44927</v>
      </c>
      <c r="H3" s="43" t="s">
        <v>410</v>
      </c>
      <c r="I3" s="48" t="s">
        <v>421</v>
      </c>
      <c r="J3" s="7"/>
      <c r="K3" s="7"/>
      <c r="L3" s="7"/>
    </row>
  </sheetData>
  <autoFilter ref="B1:I1" xr:uid="{652D4717-DA16-4DBF-8415-7EE1847803D6}"/>
  <hyperlinks>
    <hyperlink ref="I2" r:id="rId1" display="https://gbr01.safelinks.protection.outlook.com/?url=https%3A%2F%2Fwww.awe.co.uk%2Fresponsible-business%2Four-suppliers%2F&amp;data=04%7C01%7CAndrew.Butler116%40mod.gov.uk%7C3dee43ad380f4df8fc2308da068d5784%7Cbe7760ed5953484bae95d0a16dfa09e5%7C0%7C0%7C637829501374102790%7CUnknown%7CTWFpbGZsb3d8eyJWIjoiMC4wLjAwMDAiLCJQIjoiV2luMzIiLCJBTiI6Ik1haWwiLCJXVCI6Mn0%3D%7C3000&amp;sdata=vp3pqy6%2FJJEAZPKVn%2BZCigy1hBspBfR4ApdOct%2FvJLM%3D&amp;reserved=0" xr:uid="{75BD8476-6B42-4290-B206-6B07D173EA18}"/>
    <hyperlink ref="I3" r:id="rId2" display="https://gbr01.safelinks.protection.outlook.com/?url=https%3A%2F%2Fwww.awe.co.uk%2Fresponsible-business%2Four-suppliers%2F&amp;data=04%7C01%7CAndrew.Butler116%40mod.gov.uk%7C3dee43ad380f4df8fc2308da068d5784%7Cbe7760ed5953484bae95d0a16dfa09e5%7C0%7C0%7C637829501374102790%7CUnknown%7CTWFpbGZsb3d8eyJWIjoiMC4wLjAwMDAiLCJQIjoiV2luMzIiLCJBTiI6Ik1haWwiLCJXVCI6Mn0%3D%7C3000&amp;sdata=vp3pqy6%2FJJEAZPKVn%2BZCigy1hBspBfR4ApdOct%2FvJLM%3D&amp;reserved=0" xr:uid="{8AF402D4-53F6-4AE8-9CF5-0BD99C541493}"/>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DF6D-E3F8-4D96-951C-72F76BAF59E8}">
  <dimension ref="A1:L9"/>
  <sheetViews>
    <sheetView topLeftCell="C1" workbookViewId="0">
      <selection activeCell="H15" sqref="H15"/>
    </sheetView>
  </sheetViews>
  <sheetFormatPr defaultRowHeight="14.5" x14ac:dyDescent="0.35"/>
  <cols>
    <col min="1" max="1" width="26.54296875" bestFit="1" customWidth="1"/>
    <col min="2" max="2" width="58.54296875" bestFit="1" customWidth="1"/>
    <col min="3" max="3" width="12.81640625" bestFit="1" customWidth="1"/>
    <col min="4" max="4" width="11.54296875" bestFit="1" customWidth="1"/>
    <col min="5" max="5" width="26.1796875" bestFit="1" customWidth="1"/>
    <col min="6" max="6" width="26.54296875" bestFit="1" customWidth="1"/>
    <col min="7" max="7" width="26" bestFit="1" customWidth="1"/>
    <col min="8" max="9" width="26.1796875" customWidth="1"/>
    <col min="10" max="10" width="23" bestFit="1" customWidth="1"/>
    <col min="11" max="11" width="62.1796875" bestFit="1" customWidth="1"/>
    <col min="12" max="12" width="43.453125" bestFit="1" customWidth="1"/>
  </cols>
  <sheetData>
    <row r="1" spans="1:12" x14ac:dyDescent="0.35">
      <c r="A1" s="16" t="s">
        <v>49</v>
      </c>
      <c r="B1" s="16" t="s">
        <v>816</v>
      </c>
      <c r="C1" s="16" t="s">
        <v>25</v>
      </c>
      <c r="D1" s="16" t="s">
        <v>41</v>
      </c>
      <c r="E1" s="16" t="s">
        <v>29</v>
      </c>
      <c r="F1" s="16" t="s">
        <v>52</v>
      </c>
      <c r="G1" s="16" t="s">
        <v>53</v>
      </c>
      <c r="H1" s="16" t="s">
        <v>54</v>
      </c>
      <c r="I1" s="16" t="s">
        <v>45</v>
      </c>
      <c r="J1" s="16" t="s">
        <v>55</v>
      </c>
      <c r="K1" s="16" t="s">
        <v>56</v>
      </c>
      <c r="L1" s="16" t="s">
        <v>60</v>
      </c>
    </row>
    <row r="2" spans="1:12" x14ac:dyDescent="0.35">
      <c r="A2" s="43">
        <v>61329924</v>
      </c>
      <c r="B2" s="43" t="s">
        <v>422</v>
      </c>
      <c r="C2" s="43" t="s">
        <v>423</v>
      </c>
      <c r="D2" s="43" t="s">
        <v>63</v>
      </c>
      <c r="E2" s="46">
        <v>44986</v>
      </c>
      <c r="F2" s="43">
        <v>60</v>
      </c>
      <c r="G2" s="47">
        <v>7500000</v>
      </c>
      <c r="H2" s="43" t="s">
        <v>299</v>
      </c>
      <c r="I2" s="43" t="s">
        <v>424</v>
      </c>
      <c r="J2" s="43" t="s">
        <v>425</v>
      </c>
      <c r="K2" s="43" t="s">
        <v>426</v>
      </c>
      <c r="L2" s="43" t="s">
        <v>427</v>
      </c>
    </row>
    <row r="3" spans="1:12" x14ac:dyDescent="0.35">
      <c r="A3" s="43">
        <v>61326414</v>
      </c>
      <c r="B3" s="43" t="s">
        <v>428</v>
      </c>
      <c r="C3" s="43" t="s">
        <v>423</v>
      </c>
      <c r="D3" s="43" t="s">
        <v>63</v>
      </c>
      <c r="E3" s="46">
        <v>44927</v>
      </c>
      <c r="F3" s="43">
        <v>48</v>
      </c>
      <c r="G3" s="47">
        <v>4800000</v>
      </c>
      <c r="H3" s="43" t="s">
        <v>64</v>
      </c>
      <c r="I3" s="43" t="s">
        <v>64</v>
      </c>
      <c r="J3" s="43" t="s">
        <v>429</v>
      </c>
      <c r="K3" s="43" t="s">
        <v>430</v>
      </c>
      <c r="L3" s="43" t="s">
        <v>427</v>
      </c>
    </row>
    <row r="4" spans="1:12" x14ac:dyDescent="0.35">
      <c r="A4" s="43">
        <v>61113549</v>
      </c>
      <c r="B4" s="43" t="s">
        <v>431</v>
      </c>
      <c r="C4" s="43" t="s">
        <v>423</v>
      </c>
      <c r="D4" s="43" t="s">
        <v>215</v>
      </c>
      <c r="E4" s="46">
        <v>45417</v>
      </c>
      <c r="F4" s="43" t="s">
        <v>111</v>
      </c>
      <c r="G4" s="47">
        <v>500000000</v>
      </c>
      <c r="H4" s="43" t="s">
        <v>64</v>
      </c>
      <c r="I4" s="43" t="s">
        <v>64</v>
      </c>
      <c r="J4" s="43" t="s">
        <v>432</v>
      </c>
      <c r="K4" s="43" t="s">
        <v>433</v>
      </c>
      <c r="L4" s="43" t="s">
        <v>427</v>
      </c>
    </row>
    <row r="5" spans="1:12" x14ac:dyDescent="0.35">
      <c r="A5" s="43">
        <v>61305614</v>
      </c>
      <c r="B5" s="43" t="s">
        <v>434</v>
      </c>
      <c r="C5" s="43" t="s">
        <v>423</v>
      </c>
      <c r="D5" s="43" t="s">
        <v>435</v>
      </c>
      <c r="E5" s="46">
        <v>44986</v>
      </c>
      <c r="F5" s="43">
        <v>60</v>
      </c>
      <c r="G5" s="47">
        <v>350000</v>
      </c>
      <c r="H5" s="43" t="s">
        <v>64</v>
      </c>
      <c r="I5" s="43" t="s">
        <v>64</v>
      </c>
      <c r="J5" s="43" t="s">
        <v>436</v>
      </c>
      <c r="K5" s="43" t="s">
        <v>437</v>
      </c>
      <c r="L5" s="43" t="s">
        <v>427</v>
      </c>
    </row>
    <row r="6" spans="1:12" x14ac:dyDescent="0.35">
      <c r="A6" s="43">
        <v>61305614</v>
      </c>
      <c r="B6" s="43" t="s">
        <v>438</v>
      </c>
      <c r="C6" s="43" t="s">
        <v>423</v>
      </c>
      <c r="D6" s="43" t="s">
        <v>435</v>
      </c>
      <c r="E6" s="46">
        <v>44986</v>
      </c>
      <c r="F6" s="43">
        <v>60</v>
      </c>
      <c r="G6" s="47">
        <v>350000</v>
      </c>
      <c r="H6" s="43" t="s">
        <v>64</v>
      </c>
      <c r="I6" s="43" t="s">
        <v>64</v>
      </c>
      <c r="J6" s="43" t="s">
        <v>436</v>
      </c>
      <c r="K6" s="43" t="s">
        <v>437</v>
      </c>
      <c r="L6" s="43" t="s">
        <v>427</v>
      </c>
    </row>
    <row r="7" spans="1:12" x14ac:dyDescent="0.35">
      <c r="A7" s="43">
        <v>60957228</v>
      </c>
      <c r="B7" s="43" t="s">
        <v>439</v>
      </c>
      <c r="C7" s="43" t="s">
        <v>423</v>
      </c>
      <c r="D7" s="43" t="s">
        <v>435</v>
      </c>
      <c r="E7" s="46">
        <v>44927</v>
      </c>
      <c r="F7" s="43">
        <v>36</v>
      </c>
      <c r="G7" s="47">
        <v>17540000</v>
      </c>
      <c r="H7" s="43" t="s">
        <v>64</v>
      </c>
      <c r="I7" s="43" t="s">
        <v>64</v>
      </c>
      <c r="J7" s="43" t="s">
        <v>440</v>
      </c>
      <c r="K7" s="43" t="s">
        <v>437</v>
      </c>
      <c r="L7" s="43" t="s">
        <v>427</v>
      </c>
    </row>
    <row r="8" spans="1:12" x14ac:dyDescent="0.35">
      <c r="A8" s="43">
        <v>61150835</v>
      </c>
      <c r="B8" s="43" t="s">
        <v>441</v>
      </c>
      <c r="C8" s="43" t="s">
        <v>423</v>
      </c>
      <c r="D8" s="43" t="s">
        <v>435</v>
      </c>
      <c r="E8" s="46">
        <v>44986</v>
      </c>
      <c r="F8" s="43">
        <v>36</v>
      </c>
      <c r="G8" s="47">
        <v>2500000</v>
      </c>
      <c r="H8" s="43" t="s">
        <v>64</v>
      </c>
      <c r="I8" s="43" t="s">
        <v>64</v>
      </c>
      <c r="J8" s="43" t="s">
        <v>442</v>
      </c>
      <c r="K8" s="43" t="s">
        <v>443</v>
      </c>
      <c r="L8" s="43" t="s">
        <v>427</v>
      </c>
    </row>
    <row r="9" spans="1:12" x14ac:dyDescent="0.35">
      <c r="A9" s="43">
        <v>61047851</v>
      </c>
      <c r="B9" s="43" t="s">
        <v>444</v>
      </c>
      <c r="C9" s="43" t="s">
        <v>423</v>
      </c>
      <c r="D9" s="43" t="s">
        <v>63</v>
      </c>
      <c r="E9" s="46">
        <v>44986</v>
      </c>
      <c r="F9" s="43">
        <v>36</v>
      </c>
      <c r="G9" s="47">
        <v>6500000</v>
      </c>
      <c r="H9" s="43" t="s">
        <v>64</v>
      </c>
      <c r="I9" s="43" t="s">
        <v>64</v>
      </c>
      <c r="J9" s="43" t="s">
        <v>442</v>
      </c>
      <c r="K9" s="43" t="s">
        <v>443</v>
      </c>
      <c r="L9" s="43" t="s">
        <v>427</v>
      </c>
    </row>
  </sheetData>
  <autoFilter ref="A1:L1" xr:uid="{B0C17C23-D200-41EB-B473-E550A0ADA78C}"/>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859D-0D07-4B34-9270-A2CF42AF210C}">
  <dimension ref="A1:N8"/>
  <sheetViews>
    <sheetView topLeftCell="C1" zoomScaleNormal="100" workbookViewId="0">
      <selection activeCell="G11" sqref="G11"/>
    </sheetView>
  </sheetViews>
  <sheetFormatPr defaultRowHeight="14.5" x14ac:dyDescent="0.35"/>
  <cols>
    <col min="1" max="1" width="25.81640625" bestFit="1" customWidth="1"/>
    <col min="2" max="2" width="100.54296875" customWidth="1"/>
    <col min="3" max="3" width="12.1796875" bestFit="1" customWidth="1"/>
    <col min="4" max="4" width="24.81640625" bestFit="1" customWidth="1"/>
    <col min="5" max="5" width="31.81640625" bestFit="1" customWidth="1"/>
    <col min="6" max="6" width="25.81640625" bestFit="1" customWidth="1"/>
    <col min="7" max="7" width="25.453125" bestFit="1" customWidth="1"/>
    <col min="8" max="8" width="34.453125" bestFit="1" customWidth="1"/>
    <col min="9" max="9" width="15.1796875" bestFit="1" customWidth="1"/>
    <col min="10" max="10" width="27.26953125" customWidth="1"/>
    <col min="11" max="11" width="73.1796875" bestFit="1" customWidth="1"/>
    <col min="12" max="12" width="56.54296875" bestFit="1" customWidth="1"/>
    <col min="13" max="13" width="52.453125" bestFit="1" customWidth="1"/>
    <col min="14" max="14" width="42.453125" bestFit="1" customWidth="1"/>
  </cols>
  <sheetData>
    <row r="1" spans="1:14" s="1" customFormat="1" x14ac:dyDescent="0.35">
      <c r="A1" s="16" t="s">
        <v>49</v>
      </c>
      <c r="B1" s="16" t="s">
        <v>816</v>
      </c>
      <c r="C1" s="16" t="s">
        <v>25</v>
      </c>
      <c r="D1" s="16" t="s">
        <v>41</v>
      </c>
      <c r="E1" s="16" t="s">
        <v>418</v>
      </c>
      <c r="F1" s="16" t="s">
        <v>52</v>
      </c>
      <c r="G1" s="16" t="s">
        <v>53</v>
      </c>
      <c r="H1" s="16" t="s">
        <v>54</v>
      </c>
      <c r="I1" s="16" t="s">
        <v>45</v>
      </c>
      <c r="J1" s="16" t="s">
        <v>55</v>
      </c>
      <c r="K1" s="16" t="s">
        <v>56</v>
      </c>
      <c r="L1" s="16" t="s">
        <v>35</v>
      </c>
      <c r="M1" s="16" t="s">
        <v>36</v>
      </c>
      <c r="N1" s="16" t="s">
        <v>60</v>
      </c>
    </row>
    <row r="2" spans="1:14" x14ac:dyDescent="0.35">
      <c r="A2" s="17" t="s">
        <v>294</v>
      </c>
      <c r="B2" s="18" t="s">
        <v>445</v>
      </c>
      <c r="C2" s="17" t="s">
        <v>446</v>
      </c>
      <c r="D2" s="17" t="s">
        <v>63</v>
      </c>
      <c r="E2" s="22">
        <v>44682</v>
      </c>
      <c r="F2" s="17">
        <v>60</v>
      </c>
      <c r="G2" s="53">
        <v>2300000</v>
      </c>
      <c r="H2" s="17" t="s">
        <v>64</v>
      </c>
      <c r="I2" s="17" t="s">
        <v>294</v>
      </c>
      <c r="J2" s="17" t="s">
        <v>448</v>
      </c>
      <c r="K2" s="17" t="s">
        <v>817</v>
      </c>
      <c r="L2" s="17" t="s">
        <v>449</v>
      </c>
      <c r="M2" s="17" t="s">
        <v>450</v>
      </c>
      <c r="N2" s="17" t="s">
        <v>451</v>
      </c>
    </row>
    <row r="3" spans="1:14" ht="13.4" customHeight="1" x14ac:dyDescent="0.35">
      <c r="A3" s="17" t="s">
        <v>294</v>
      </c>
      <c r="B3" s="18" t="s">
        <v>452</v>
      </c>
      <c r="C3" s="17" t="s">
        <v>446</v>
      </c>
      <c r="D3" s="17" t="s">
        <v>63</v>
      </c>
      <c r="E3" s="22">
        <v>44774</v>
      </c>
      <c r="F3" s="17">
        <v>60</v>
      </c>
      <c r="G3" s="54">
        <v>6000000</v>
      </c>
      <c r="H3" s="17" t="s">
        <v>64</v>
      </c>
      <c r="I3" s="17" t="s">
        <v>294</v>
      </c>
      <c r="J3" s="17" t="s">
        <v>453</v>
      </c>
      <c r="K3" s="17" t="s">
        <v>454</v>
      </c>
      <c r="L3" s="17" t="s">
        <v>455</v>
      </c>
      <c r="M3" s="17" t="s">
        <v>456</v>
      </c>
      <c r="N3" s="17" t="s">
        <v>451</v>
      </c>
    </row>
    <row r="4" spans="1:14" ht="29" x14ac:dyDescent="0.35">
      <c r="A4" s="17" t="s">
        <v>294</v>
      </c>
      <c r="B4" s="18" t="s">
        <v>457</v>
      </c>
      <c r="C4" s="17" t="s">
        <v>446</v>
      </c>
      <c r="D4" s="17" t="s">
        <v>814</v>
      </c>
      <c r="E4" s="22">
        <v>44652</v>
      </c>
      <c r="F4" s="17">
        <v>36</v>
      </c>
      <c r="G4" s="53">
        <v>4000000</v>
      </c>
      <c r="H4" s="17" t="s">
        <v>299</v>
      </c>
      <c r="I4" s="17" t="s">
        <v>458</v>
      </c>
      <c r="J4" s="17" t="s">
        <v>459</v>
      </c>
      <c r="K4" s="17" t="s">
        <v>818</v>
      </c>
      <c r="L4" s="17" t="s">
        <v>294</v>
      </c>
      <c r="M4" s="17" t="s">
        <v>294</v>
      </c>
      <c r="N4" s="17" t="s">
        <v>451</v>
      </c>
    </row>
    <row r="5" spans="1:14" ht="58" x14ac:dyDescent="0.35">
      <c r="A5" s="17" t="s">
        <v>294</v>
      </c>
      <c r="B5" s="18" t="s">
        <v>460</v>
      </c>
      <c r="C5" s="17" t="s">
        <v>446</v>
      </c>
      <c r="D5" s="17" t="s">
        <v>814</v>
      </c>
      <c r="E5" s="22">
        <v>44805</v>
      </c>
      <c r="F5" s="17">
        <v>24</v>
      </c>
      <c r="G5" s="53">
        <v>3500000</v>
      </c>
      <c r="H5" s="17" t="s">
        <v>299</v>
      </c>
      <c r="I5" s="17" t="s">
        <v>461</v>
      </c>
      <c r="J5" s="17" t="s">
        <v>453</v>
      </c>
      <c r="K5" s="17" t="s">
        <v>462</v>
      </c>
      <c r="L5" s="17">
        <v>701054389</v>
      </c>
      <c r="M5" s="17" t="s">
        <v>463</v>
      </c>
      <c r="N5" s="17" t="s">
        <v>451</v>
      </c>
    </row>
    <row r="6" spans="1:14" ht="58" x14ac:dyDescent="0.35">
      <c r="A6" s="17" t="s">
        <v>294</v>
      </c>
      <c r="B6" s="18" t="s">
        <v>464</v>
      </c>
      <c r="C6" s="17" t="s">
        <v>446</v>
      </c>
      <c r="D6" s="17" t="s">
        <v>814</v>
      </c>
      <c r="E6" s="22">
        <v>44866</v>
      </c>
      <c r="F6" s="17">
        <v>24</v>
      </c>
      <c r="G6" s="54">
        <v>2000000</v>
      </c>
      <c r="H6" s="17" t="s">
        <v>299</v>
      </c>
      <c r="I6" s="17" t="s">
        <v>465</v>
      </c>
      <c r="J6" s="17" t="s">
        <v>453</v>
      </c>
      <c r="K6" s="17" t="s">
        <v>462</v>
      </c>
      <c r="L6" s="17">
        <v>701255373</v>
      </c>
      <c r="M6" s="17" t="s">
        <v>466</v>
      </c>
      <c r="N6" s="17" t="s">
        <v>451</v>
      </c>
    </row>
    <row r="7" spans="1:14" x14ac:dyDescent="0.35">
      <c r="A7" s="17" t="s">
        <v>294</v>
      </c>
      <c r="B7" s="18" t="s">
        <v>467</v>
      </c>
      <c r="C7" s="17" t="s">
        <v>446</v>
      </c>
      <c r="D7" s="17" t="s">
        <v>177</v>
      </c>
      <c r="E7" s="22">
        <v>44621</v>
      </c>
      <c r="F7" s="17">
        <v>36</v>
      </c>
      <c r="G7" s="54">
        <v>9000000</v>
      </c>
      <c r="H7" s="17" t="s">
        <v>64</v>
      </c>
      <c r="I7" s="17" t="s">
        <v>294</v>
      </c>
      <c r="J7" s="17" t="s">
        <v>469</v>
      </c>
      <c r="K7" s="17" t="s">
        <v>470</v>
      </c>
      <c r="L7" s="17" t="s">
        <v>294</v>
      </c>
      <c r="M7" s="17" t="s">
        <v>294</v>
      </c>
      <c r="N7" s="17" t="s">
        <v>451</v>
      </c>
    </row>
    <row r="8" spans="1:14" ht="13.4" customHeight="1" x14ac:dyDescent="0.35">
      <c r="A8" s="17" t="s">
        <v>294</v>
      </c>
      <c r="B8" s="18" t="s">
        <v>471</v>
      </c>
      <c r="C8" s="17" t="s">
        <v>446</v>
      </c>
      <c r="D8" s="17" t="s">
        <v>177</v>
      </c>
      <c r="E8" s="22">
        <v>44774</v>
      </c>
      <c r="F8" s="17">
        <v>6</v>
      </c>
      <c r="G8" s="54">
        <v>5000000</v>
      </c>
      <c r="H8" s="17" t="s">
        <v>64</v>
      </c>
      <c r="I8" s="17" t="s">
        <v>294</v>
      </c>
      <c r="J8" s="17" t="s">
        <v>472</v>
      </c>
      <c r="K8" s="17" t="s">
        <v>819</v>
      </c>
      <c r="L8" s="17" t="s">
        <v>294</v>
      </c>
      <c r="M8" s="17" t="s">
        <v>294</v>
      </c>
      <c r="N8" s="17" t="s">
        <v>451</v>
      </c>
    </row>
  </sheetData>
  <autoFilter ref="A1:N1" xr:uid="{7FE1BF15-32DA-4E10-BF45-92E0E9AD8AAB}"/>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42A0-C26E-4793-A95D-525080F9F4A3}">
  <dimension ref="A1:AR19"/>
  <sheetViews>
    <sheetView workbookViewId="0">
      <selection activeCell="I12" sqref="I12"/>
    </sheetView>
  </sheetViews>
  <sheetFormatPr defaultRowHeight="14.5" x14ac:dyDescent="0.35"/>
  <cols>
    <col min="1" max="1" width="25.453125" bestFit="1" customWidth="1"/>
    <col min="2" max="2" width="29.1796875" bestFit="1" customWidth="1"/>
    <col min="3" max="5" width="100" bestFit="1" customWidth="1"/>
    <col min="6" max="6" width="14.1796875" bestFit="1" customWidth="1"/>
    <col min="7" max="7" width="8.54296875" bestFit="1" customWidth="1"/>
    <col min="8" max="8" width="14.1796875" bestFit="1" customWidth="1"/>
    <col min="9" max="9" width="90.1796875" bestFit="1" customWidth="1"/>
    <col min="10" max="10" width="24.54296875" bestFit="1" customWidth="1"/>
    <col min="11" max="11" width="33.453125" bestFit="1" customWidth="1"/>
    <col min="12" max="12" width="14.453125" bestFit="1" customWidth="1"/>
    <col min="13" max="13" width="17.453125" bestFit="1" customWidth="1"/>
    <col min="14" max="14" width="19.54296875" bestFit="1" customWidth="1"/>
    <col min="15" max="15" width="24.1796875" bestFit="1" customWidth="1"/>
    <col min="16" max="16" width="10.81640625" bestFit="1" customWidth="1"/>
    <col min="17" max="17" width="14.81640625" bestFit="1" customWidth="1"/>
    <col min="18" max="18" width="25.453125" bestFit="1" customWidth="1"/>
    <col min="19" max="19" width="19.54296875" bestFit="1" customWidth="1"/>
    <col min="20" max="20" width="14.1796875" bestFit="1" customWidth="1"/>
    <col min="21" max="21" width="11.1796875" bestFit="1" customWidth="1"/>
    <col min="22" max="22" width="12.453125" bestFit="1" customWidth="1"/>
    <col min="23" max="23" width="14.453125" bestFit="1" customWidth="1"/>
    <col min="24" max="24" width="13.453125" bestFit="1" customWidth="1"/>
    <col min="25" max="25" width="17.81640625" bestFit="1" customWidth="1"/>
    <col min="26" max="26" width="15.54296875" bestFit="1" customWidth="1"/>
    <col min="27" max="27" width="12" bestFit="1" customWidth="1"/>
    <col min="28" max="28" width="14" bestFit="1" customWidth="1"/>
    <col min="29" max="29" width="20.453125" bestFit="1" customWidth="1"/>
    <col min="30" max="30" width="11.453125" bestFit="1" customWidth="1"/>
    <col min="31" max="31" width="9.54296875" bestFit="1" customWidth="1"/>
    <col min="32" max="32" width="39.54296875" bestFit="1" customWidth="1"/>
    <col min="33" max="33" width="23.1796875" bestFit="1" customWidth="1"/>
    <col min="34" max="34" width="25.54296875" bestFit="1" customWidth="1"/>
    <col min="35" max="35" width="22.1796875" bestFit="1" customWidth="1"/>
    <col min="36" max="36" width="79.54296875" bestFit="1" customWidth="1"/>
    <col min="37" max="37" width="29" bestFit="1" customWidth="1"/>
    <col min="38" max="38" width="15.453125" bestFit="1" customWidth="1"/>
    <col min="39" max="39" width="30" bestFit="1" customWidth="1"/>
    <col min="40" max="40" width="18" bestFit="1" customWidth="1"/>
    <col min="41" max="42" width="18.1796875" bestFit="1" customWidth="1"/>
    <col min="43" max="43" width="33.453125" bestFit="1" customWidth="1"/>
    <col min="44" max="44" width="14.453125" bestFit="1" customWidth="1"/>
  </cols>
  <sheetData>
    <row r="1" spans="1:44" x14ac:dyDescent="0.35">
      <c r="A1" s="4" t="s">
        <v>49</v>
      </c>
      <c r="B1" t="s">
        <v>473</v>
      </c>
      <c r="C1" t="s">
        <v>474</v>
      </c>
      <c r="D1" t="s">
        <v>40</v>
      </c>
      <c r="E1" t="s">
        <v>475</v>
      </c>
      <c r="F1" t="s">
        <v>57</v>
      </c>
      <c r="G1" t="s">
        <v>476</v>
      </c>
      <c r="H1" t="s">
        <v>477</v>
      </c>
      <c r="I1" t="s">
        <v>478</v>
      </c>
      <c r="J1" t="s">
        <v>479</v>
      </c>
      <c r="K1" t="s">
        <v>480</v>
      </c>
      <c r="L1" t="s">
        <v>481</v>
      </c>
      <c r="M1" t="s">
        <v>482</v>
      </c>
      <c r="N1" t="s">
        <v>483</v>
      </c>
      <c r="O1" t="s">
        <v>58</v>
      </c>
      <c r="P1" t="s">
        <v>41</v>
      </c>
      <c r="Q1" t="s">
        <v>45</v>
      </c>
      <c r="R1" t="s">
        <v>52</v>
      </c>
      <c r="S1" t="s">
        <v>59</v>
      </c>
      <c r="T1" t="s">
        <v>484</v>
      </c>
      <c r="U1" t="s">
        <v>485</v>
      </c>
      <c r="V1" t="s">
        <v>486</v>
      </c>
      <c r="W1" t="s">
        <v>487</v>
      </c>
      <c r="X1" t="s">
        <v>488</v>
      </c>
      <c r="Y1" t="s">
        <v>489</v>
      </c>
      <c r="Z1" t="s">
        <v>490</v>
      </c>
      <c r="AA1" t="s">
        <v>491</v>
      </c>
      <c r="AB1" t="s">
        <v>492</v>
      </c>
      <c r="AC1" t="s">
        <v>493</v>
      </c>
      <c r="AD1" t="s">
        <v>494</v>
      </c>
      <c r="AE1" t="s">
        <v>495</v>
      </c>
      <c r="AF1" t="s">
        <v>496</v>
      </c>
      <c r="AG1" t="s">
        <v>54</v>
      </c>
      <c r="AH1" t="s">
        <v>497</v>
      </c>
      <c r="AI1" t="s">
        <v>55</v>
      </c>
      <c r="AJ1" t="s">
        <v>56</v>
      </c>
      <c r="AK1" t="s">
        <v>498</v>
      </c>
      <c r="AL1" t="s">
        <v>499</v>
      </c>
      <c r="AM1" t="s">
        <v>500</v>
      </c>
      <c r="AN1" t="s">
        <v>501</v>
      </c>
      <c r="AO1" t="s">
        <v>502</v>
      </c>
      <c r="AP1" t="s">
        <v>503</v>
      </c>
      <c r="AQ1" t="s">
        <v>504</v>
      </c>
      <c r="AR1" t="s">
        <v>505</v>
      </c>
    </row>
    <row r="2" spans="1:44" x14ac:dyDescent="0.35">
      <c r="A2">
        <v>60973349</v>
      </c>
      <c r="B2">
        <v>1</v>
      </c>
      <c r="C2" t="s">
        <v>506</v>
      </c>
      <c r="D2" t="s">
        <v>507</v>
      </c>
      <c r="E2" t="s">
        <v>508</v>
      </c>
      <c r="F2" t="s">
        <v>509</v>
      </c>
      <c r="G2" t="s">
        <v>510</v>
      </c>
      <c r="H2" t="s">
        <v>509</v>
      </c>
      <c r="I2" t="s">
        <v>508</v>
      </c>
      <c r="L2" t="s">
        <v>511</v>
      </c>
      <c r="M2" t="s">
        <v>512</v>
      </c>
      <c r="N2" t="s">
        <v>513</v>
      </c>
      <c r="O2">
        <v>45717</v>
      </c>
      <c r="P2" t="s">
        <v>63</v>
      </c>
      <c r="Q2" t="s">
        <v>514</v>
      </c>
      <c r="R2" t="s">
        <v>354</v>
      </c>
      <c r="S2">
        <v>155500000</v>
      </c>
      <c r="T2" t="s">
        <v>509</v>
      </c>
      <c r="U2" t="s">
        <v>515</v>
      </c>
      <c r="V2">
        <v>44110.496122680001</v>
      </c>
      <c r="Y2" t="s">
        <v>516</v>
      </c>
      <c r="AA2">
        <v>45657.455590270001</v>
      </c>
      <c r="AB2" t="s">
        <v>517</v>
      </c>
      <c r="AC2" t="s">
        <v>518</v>
      </c>
      <c r="AG2" t="s">
        <v>64</v>
      </c>
      <c r="AH2">
        <v>45536</v>
      </c>
      <c r="AI2" t="s">
        <v>519</v>
      </c>
      <c r="AJ2" t="s">
        <v>520</v>
      </c>
      <c r="AK2">
        <v>0</v>
      </c>
      <c r="AL2" t="s">
        <v>521</v>
      </c>
      <c r="AM2" t="s">
        <v>522</v>
      </c>
      <c r="AN2" t="s">
        <v>523</v>
      </c>
      <c r="AO2" t="s">
        <v>524</v>
      </c>
      <c r="AP2" t="s">
        <v>525</v>
      </c>
      <c r="AQ2" t="s">
        <v>526</v>
      </c>
      <c r="AR2" t="s">
        <v>527</v>
      </c>
    </row>
    <row r="3" spans="1:44" x14ac:dyDescent="0.35">
      <c r="A3">
        <v>60973349</v>
      </c>
      <c r="B3">
        <v>2</v>
      </c>
      <c r="C3" t="s">
        <v>528</v>
      </c>
      <c r="D3" t="s">
        <v>507</v>
      </c>
      <c r="E3" t="s">
        <v>529</v>
      </c>
      <c r="F3" t="s">
        <v>509</v>
      </c>
      <c r="G3" t="s">
        <v>510</v>
      </c>
      <c r="H3" t="s">
        <v>509</v>
      </c>
      <c r="I3" t="s">
        <v>529</v>
      </c>
      <c r="L3" t="s">
        <v>511</v>
      </c>
      <c r="M3" t="s">
        <v>512</v>
      </c>
      <c r="N3" t="s">
        <v>513</v>
      </c>
      <c r="O3">
        <v>45717</v>
      </c>
      <c r="P3" t="s">
        <v>63</v>
      </c>
      <c r="Q3" t="s">
        <v>514</v>
      </c>
      <c r="R3" t="s">
        <v>354</v>
      </c>
      <c r="S3">
        <v>439400000</v>
      </c>
      <c r="T3" t="s">
        <v>509</v>
      </c>
      <c r="U3" t="s">
        <v>515</v>
      </c>
      <c r="V3">
        <v>44544.405046289998</v>
      </c>
      <c r="Y3" t="s">
        <v>516</v>
      </c>
      <c r="AA3">
        <v>45657.455590270001</v>
      </c>
      <c r="AB3" t="s">
        <v>517</v>
      </c>
      <c r="AC3" t="s">
        <v>518</v>
      </c>
      <c r="AG3" t="s">
        <v>64</v>
      </c>
      <c r="AH3">
        <v>45536</v>
      </c>
      <c r="AI3" t="s">
        <v>519</v>
      </c>
      <c r="AJ3" t="s">
        <v>520</v>
      </c>
      <c r="AK3">
        <v>0</v>
      </c>
      <c r="AL3" t="s">
        <v>521</v>
      </c>
      <c r="AM3" t="s">
        <v>522</v>
      </c>
      <c r="AN3" t="s">
        <v>523</v>
      </c>
      <c r="AO3" t="s">
        <v>524</v>
      </c>
      <c r="AP3" t="s">
        <v>525</v>
      </c>
      <c r="AQ3" t="s">
        <v>526</v>
      </c>
      <c r="AR3" t="s">
        <v>527</v>
      </c>
    </row>
    <row r="4" spans="1:44" x14ac:dyDescent="0.35">
      <c r="A4">
        <v>60973380</v>
      </c>
      <c r="B4">
        <v>1</v>
      </c>
      <c r="C4" t="s">
        <v>530</v>
      </c>
      <c r="D4" t="s">
        <v>531</v>
      </c>
      <c r="E4" t="s">
        <v>532</v>
      </c>
      <c r="F4" t="s">
        <v>509</v>
      </c>
      <c r="G4" t="s">
        <v>510</v>
      </c>
      <c r="H4" t="s">
        <v>509</v>
      </c>
      <c r="I4" t="s">
        <v>532</v>
      </c>
      <c r="L4" t="s">
        <v>511</v>
      </c>
      <c r="M4" t="s">
        <v>512</v>
      </c>
      <c r="N4" t="s">
        <v>513</v>
      </c>
      <c r="O4">
        <v>45717</v>
      </c>
      <c r="P4" t="s">
        <v>63</v>
      </c>
      <c r="Q4" t="s">
        <v>514</v>
      </c>
      <c r="R4" t="s">
        <v>320</v>
      </c>
      <c r="S4">
        <v>80900000</v>
      </c>
      <c r="T4" t="s">
        <v>509</v>
      </c>
      <c r="U4" t="s">
        <v>515</v>
      </c>
      <c r="V4">
        <v>44110.507719900001</v>
      </c>
      <c r="Y4" t="s">
        <v>516</v>
      </c>
      <c r="AA4">
        <v>45657.468796289999</v>
      </c>
      <c r="AB4" t="s">
        <v>517</v>
      </c>
      <c r="AC4" t="s">
        <v>518</v>
      </c>
      <c r="AG4" t="s">
        <v>64</v>
      </c>
      <c r="AH4">
        <v>45536</v>
      </c>
      <c r="AI4" t="s">
        <v>519</v>
      </c>
      <c r="AJ4" t="s">
        <v>520</v>
      </c>
      <c r="AK4">
        <v>0</v>
      </c>
      <c r="AL4" t="s">
        <v>521</v>
      </c>
      <c r="AM4" t="s">
        <v>522</v>
      </c>
      <c r="AN4" t="s">
        <v>523</v>
      </c>
      <c r="AO4" t="s">
        <v>524</v>
      </c>
      <c r="AP4" t="s">
        <v>525</v>
      </c>
      <c r="AQ4" t="s">
        <v>526</v>
      </c>
      <c r="AR4" t="s">
        <v>527</v>
      </c>
    </row>
    <row r="5" spans="1:44" x14ac:dyDescent="0.35">
      <c r="A5">
        <v>60927323</v>
      </c>
      <c r="B5">
        <v>2</v>
      </c>
      <c r="C5" t="s">
        <v>533</v>
      </c>
      <c r="D5" t="s">
        <v>534</v>
      </c>
      <c r="E5" t="s">
        <v>533</v>
      </c>
      <c r="F5" t="s">
        <v>509</v>
      </c>
      <c r="G5" t="s">
        <v>510</v>
      </c>
      <c r="H5" t="s">
        <v>509</v>
      </c>
      <c r="I5" t="s">
        <v>533</v>
      </c>
      <c r="L5" t="s">
        <v>511</v>
      </c>
      <c r="M5" t="s">
        <v>512</v>
      </c>
      <c r="N5" t="s">
        <v>513</v>
      </c>
      <c r="O5">
        <v>45717</v>
      </c>
      <c r="P5" t="s">
        <v>63</v>
      </c>
      <c r="Q5" t="s">
        <v>514</v>
      </c>
      <c r="R5" t="s">
        <v>535</v>
      </c>
      <c r="S5">
        <v>35100000</v>
      </c>
      <c r="T5" t="s">
        <v>509</v>
      </c>
      <c r="U5" t="s">
        <v>515</v>
      </c>
      <c r="V5">
        <v>44547.43050925</v>
      </c>
      <c r="Y5" t="s">
        <v>516</v>
      </c>
      <c r="AA5">
        <v>45657.649780090003</v>
      </c>
      <c r="AB5" t="s">
        <v>517</v>
      </c>
      <c r="AC5" t="s">
        <v>518</v>
      </c>
      <c r="AG5" t="s">
        <v>64</v>
      </c>
      <c r="AH5">
        <v>45536</v>
      </c>
      <c r="AI5" t="s">
        <v>519</v>
      </c>
      <c r="AJ5" t="s">
        <v>520</v>
      </c>
      <c r="AK5">
        <v>0</v>
      </c>
      <c r="AL5" t="s">
        <v>521</v>
      </c>
      <c r="AM5" t="s">
        <v>522</v>
      </c>
      <c r="AN5" t="s">
        <v>523</v>
      </c>
      <c r="AO5" t="s">
        <v>524</v>
      </c>
      <c r="AP5" t="s">
        <v>525</v>
      </c>
      <c r="AQ5" t="s">
        <v>526</v>
      </c>
      <c r="AR5" t="s">
        <v>527</v>
      </c>
    </row>
    <row r="6" spans="1:44" x14ac:dyDescent="0.35">
      <c r="A6">
        <v>60927323</v>
      </c>
      <c r="B6">
        <v>1</v>
      </c>
      <c r="C6" t="s">
        <v>536</v>
      </c>
      <c r="D6" t="s">
        <v>534</v>
      </c>
      <c r="E6" t="s">
        <v>536</v>
      </c>
      <c r="F6" t="s">
        <v>509</v>
      </c>
      <c r="G6" t="s">
        <v>510</v>
      </c>
      <c r="H6" t="s">
        <v>509</v>
      </c>
      <c r="I6" t="s">
        <v>536</v>
      </c>
      <c r="L6" t="s">
        <v>511</v>
      </c>
      <c r="M6" t="s">
        <v>512</v>
      </c>
      <c r="N6" t="s">
        <v>513</v>
      </c>
      <c r="O6">
        <v>45717</v>
      </c>
      <c r="P6" t="s">
        <v>63</v>
      </c>
      <c r="Q6" t="s">
        <v>514</v>
      </c>
      <c r="R6" t="s">
        <v>535</v>
      </c>
      <c r="S6">
        <v>33300000</v>
      </c>
      <c r="T6" t="s">
        <v>509</v>
      </c>
      <c r="U6" t="s">
        <v>515</v>
      </c>
      <c r="V6">
        <v>44043.554629630002</v>
      </c>
      <c r="Y6" t="s">
        <v>516</v>
      </c>
      <c r="AA6">
        <v>45657.649780090003</v>
      </c>
      <c r="AB6" t="s">
        <v>517</v>
      </c>
      <c r="AC6" t="s">
        <v>518</v>
      </c>
      <c r="AG6" t="s">
        <v>64</v>
      </c>
      <c r="AH6">
        <v>45536</v>
      </c>
      <c r="AI6" t="s">
        <v>519</v>
      </c>
      <c r="AJ6" t="s">
        <v>520</v>
      </c>
      <c r="AK6">
        <v>0</v>
      </c>
      <c r="AL6" t="s">
        <v>521</v>
      </c>
      <c r="AM6" t="s">
        <v>522</v>
      </c>
      <c r="AN6" t="s">
        <v>523</v>
      </c>
      <c r="AO6" t="s">
        <v>524</v>
      </c>
      <c r="AP6" t="s">
        <v>525</v>
      </c>
      <c r="AQ6" t="s">
        <v>526</v>
      </c>
      <c r="AR6" t="s">
        <v>527</v>
      </c>
    </row>
    <row r="7" spans="1:44" x14ac:dyDescent="0.35">
      <c r="A7">
        <v>61288956</v>
      </c>
      <c r="B7">
        <v>1</v>
      </c>
      <c r="C7" t="s">
        <v>537</v>
      </c>
      <c r="D7" t="s">
        <v>538</v>
      </c>
      <c r="E7" t="s">
        <v>537</v>
      </c>
      <c r="F7" t="s">
        <v>509</v>
      </c>
      <c r="G7" t="s">
        <v>510</v>
      </c>
      <c r="H7" t="s">
        <v>509</v>
      </c>
      <c r="I7" t="s">
        <v>537</v>
      </c>
      <c r="L7" t="s">
        <v>511</v>
      </c>
      <c r="M7" t="s">
        <v>539</v>
      </c>
      <c r="N7" t="s">
        <v>513</v>
      </c>
      <c r="O7">
        <v>45717</v>
      </c>
      <c r="P7" t="s">
        <v>63</v>
      </c>
      <c r="Q7" t="s">
        <v>514</v>
      </c>
      <c r="R7" t="s">
        <v>354</v>
      </c>
      <c r="S7">
        <v>213800000</v>
      </c>
      <c r="T7" t="s">
        <v>509</v>
      </c>
      <c r="U7" t="s">
        <v>515</v>
      </c>
      <c r="V7">
        <v>44547.455821750002</v>
      </c>
      <c r="Y7" t="s">
        <v>516</v>
      </c>
      <c r="AA7">
        <v>45657</v>
      </c>
      <c r="AB7" t="s">
        <v>517</v>
      </c>
      <c r="AC7" t="s">
        <v>518</v>
      </c>
      <c r="AG7" t="s">
        <v>64</v>
      </c>
      <c r="AH7">
        <v>45536</v>
      </c>
      <c r="AI7" t="s">
        <v>519</v>
      </c>
      <c r="AJ7" t="s">
        <v>520</v>
      </c>
      <c r="AK7">
        <v>0</v>
      </c>
      <c r="AL7" t="s">
        <v>521</v>
      </c>
      <c r="AM7" t="s">
        <v>522</v>
      </c>
      <c r="AN7" t="s">
        <v>523</v>
      </c>
      <c r="AO7" t="s">
        <v>524</v>
      </c>
      <c r="AP7" t="s">
        <v>525</v>
      </c>
      <c r="AQ7" t="s">
        <v>526</v>
      </c>
      <c r="AR7" t="s">
        <v>527</v>
      </c>
    </row>
    <row r="8" spans="1:44" x14ac:dyDescent="0.35">
      <c r="A8">
        <v>61317700</v>
      </c>
      <c r="B8">
        <v>1</v>
      </c>
      <c r="C8" t="s">
        <v>540</v>
      </c>
      <c r="D8" t="s">
        <v>540</v>
      </c>
      <c r="E8" t="s">
        <v>540</v>
      </c>
      <c r="F8" t="s">
        <v>509</v>
      </c>
      <c r="G8" t="s">
        <v>510</v>
      </c>
      <c r="H8" t="s">
        <v>509</v>
      </c>
      <c r="I8" t="s">
        <v>541</v>
      </c>
      <c r="J8" t="s">
        <v>542</v>
      </c>
      <c r="K8" t="s">
        <v>543</v>
      </c>
      <c r="L8" t="s">
        <v>544</v>
      </c>
      <c r="M8" t="s">
        <v>545</v>
      </c>
      <c r="N8" t="s">
        <v>546</v>
      </c>
      <c r="O8">
        <v>44652</v>
      </c>
      <c r="P8" t="s">
        <v>63</v>
      </c>
      <c r="Q8" t="s">
        <v>300</v>
      </c>
      <c r="R8">
        <v>6</v>
      </c>
      <c r="S8">
        <v>3060657</v>
      </c>
      <c r="T8" t="s">
        <v>509</v>
      </c>
      <c r="U8" t="s">
        <v>515</v>
      </c>
      <c r="V8">
        <v>44600.509907400003</v>
      </c>
      <c r="Y8" t="s">
        <v>516</v>
      </c>
      <c r="AA8">
        <v>44681</v>
      </c>
      <c r="AB8" t="s">
        <v>517</v>
      </c>
      <c r="AC8" t="s">
        <v>518</v>
      </c>
      <c r="AG8" t="s">
        <v>299</v>
      </c>
      <c r="AH8">
        <v>44652</v>
      </c>
      <c r="AI8" t="s">
        <v>547</v>
      </c>
      <c r="AJ8" t="s">
        <v>548</v>
      </c>
      <c r="AK8">
        <v>0</v>
      </c>
      <c r="AL8" t="s">
        <v>521</v>
      </c>
      <c r="AM8" t="s">
        <v>522</v>
      </c>
      <c r="AN8" t="s">
        <v>523</v>
      </c>
      <c r="AO8" t="s">
        <v>524</v>
      </c>
      <c r="AP8" t="s">
        <v>525</v>
      </c>
      <c r="AQ8" t="s">
        <v>549</v>
      </c>
      <c r="AR8" t="s">
        <v>527</v>
      </c>
    </row>
    <row r="9" spans="1:44" x14ac:dyDescent="0.35">
      <c r="A9">
        <v>61318273</v>
      </c>
      <c r="B9">
        <v>1</v>
      </c>
      <c r="C9" t="s">
        <v>550</v>
      </c>
      <c r="D9" t="s">
        <v>550</v>
      </c>
      <c r="E9" t="s">
        <v>550</v>
      </c>
      <c r="F9" t="s">
        <v>509</v>
      </c>
      <c r="G9" t="s">
        <v>510</v>
      </c>
      <c r="H9" t="s">
        <v>509</v>
      </c>
      <c r="I9" t="s">
        <v>551</v>
      </c>
      <c r="J9" t="s">
        <v>552</v>
      </c>
      <c r="K9" t="s">
        <v>553</v>
      </c>
      <c r="L9" t="s">
        <v>544</v>
      </c>
      <c r="M9" t="s">
        <v>545</v>
      </c>
      <c r="N9" t="s">
        <v>546</v>
      </c>
      <c r="O9">
        <v>45139</v>
      </c>
      <c r="P9" t="s">
        <v>63</v>
      </c>
      <c r="Q9" t="s">
        <v>300</v>
      </c>
      <c r="R9">
        <v>24</v>
      </c>
      <c r="S9">
        <v>2249900</v>
      </c>
      <c r="T9" t="s">
        <v>509</v>
      </c>
      <c r="U9" t="s">
        <v>515</v>
      </c>
      <c r="V9">
        <v>44601.36446759</v>
      </c>
      <c r="Y9" t="s">
        <v>516</v>
      </c>
      <c r="AA9">
        <v>45139</v>
      </c>
      <c r="AB9" t="s">
        <v>517</v>
      </c>
      <c r="AC9" t="s">
        <v>518</v>
      </c>
      <c r="AG9" t="s">
        <v>299</v>
      </c>
      <c r="AH9">
        <v>45139</v>
      </c>
      <c r="AI9" t="s">
        <v>547</v>
      </c>
      <c r="AJ9" t="s">
        <v>548</v>
      </c>
      <c r="AK9">
        <v>0</v>
      </c>
      <c r="AL9" t="s">
        <v>521</v>
      </c>
      <c r="AM9" t="s">
        <v>522</v>
      </c>
      <c r="AN9" t="s">
        <v>523</v>
      </c>
      <c r="AO9" t="s">
        <v>524</v>
      </c>
      <c r="AP9" t="s">
        <v>525</v>
      </c>
      <c r="AQ9" t="s">
        <v>549</v>
      </c>
      <c r="AR9" t="s">
        <v>527</v>
      </c>
    </row>
    <row r="10" spans="1:44" x14ac:dyDescent="0.35">
      <c r="A10">
        <v>61317900</v>
      </c>
      <c r="B10">
        <v>1</v>
      </c>
      <c r="C10" t="s">
        <v>554</v>
      </c>
      <c r="D10" t="s">
        <v>554</v>
      </c>
      <c r="E10" t="s">
        <v>554</v>
      </c>
      <c r="F10" t="s">
        <v>509</v>
      </c>
      <c r="G10" t="s">
        <v>510</v>
      </c>
      <c r="H10" t="s">
        <v>509</v>
      </c>
      <c r="I10" t="s">
        <v>554</v>
      </c>
      <c r="J10" t="s">
        <v>555</v>
      </c>
      <c r="K10" t="s">
        <v>556</v>
      </c>
      <c r="L10" t="s">
        <v>544</v>
      </c>
      <c r="M10" t="s">
        <v>545</v>
      </c>
      <c r="N10" t="s">
        <v>546</v>
      </c>
      <c r="O10">
        <v>45352</v>
      </c>
      <c r="P10" t="s">
        <v>63</v>
      </c>
      <c r="Q10" t="s">
        <v>300</v>
      </c>
      <c r="R10">
        <v>24</v>
      </c>
      <c r="S10">
        <v>2760000</v>
      </c>
      <c r="T10" t="s">
        <v>509</v>
      </c>
      <c r="U10" t="s">
        <v>515</v>
      </c>
      <c r="V10">
        <v>44600.60207175</v>
      </c>
      <c r="Y10" t="s">
        <v>516</v>
      </c>
      <c r="AA10">
        <v>44986</v>
      </c>
      <c r="AB10" t="s">
        <v>517</v>
      </c>
      <c r="AC10" t="s">
        <v>518</v>
      </c>
      <c r="AG10" t="s">
        <v>299</v>
      </c>
      <c r="AH10">
        <v>45352</v>
      </c>
      <c r="AI10" t="s">
        <v>547</v>
      </c>
      <c r="AJ10" t="s">
        <v>548</v>
      </c>
      <c r="AK10">
        <v>0</v>
      </c>
      <c r="AL10" t="s">
        <v>521</v>
      </c>
      <c r="AM10" t="s">
        <v>522</v>
      </c>
      <c r="AN10" t="s">
        <v>523</v>
      </c>
      <c r="AO10" t="s">
        <v>524</v>
      </c>
      <c r="AP10" t="s">
        <v>525</v>
      </c>
      <c r="AQ10" t="s">
        <v>549</v>
      </c>
      <c r="AR10" t="s">
        <v>527</v>
      </c>
    </row>
    <row r="11" spans="1:44" x14ac:dyDescent="0.35">
      <c r="A11">
        <v>61317676</v>
      </c>
      <c r="B11">
        <v>1</v>
      </c>
      <c r="C11" t="s">
        <v>557</v>
      </c>
      <c r="D11" t="s">
        <v>557</v>
      </c>
      <c r="E11" t="s">
        <v>557</v>
      </c>
      <c r="F11" t="s">
        <v>509</v>
      </c>
      <c r="G11" t="s">
        <v>510</v>
      </c>
      <c r="H11" t="s">
        <v>509</v>
      </c>
      <c r="I11" t="s">
        <v>558</v>
      </c>
      <c r="J11" t="s">
        <v>559</v>
      </c>
      <c r="K11" t="s">
        <v>543</v>
      </c>
      <c r="L11" t="s">
        <v>544</v>
      </c>
      <c r="M11" t="s">
        <v>545</v>
      </c>
      <c r="N11" t="s">
        <v>546</v>
      </c>
      <c r="O11">
        <v>44652</v>
      </c>
      <c r="P11" t="s">
        <v>63</v>
      </c>
      <c r="Q11" t="s">
        <v>300</v>
      </c>
      <c r="R11">
        <v>24</v>
      </c>
      <c r="S11">
        <v>3499478</v>
      </c>
      <c r="T11" t="s">
        <v>509</v>
      </c>
      <c r="U11" t="s">
        <v>515</v>
      </c>
      <c r="V11">
        <v>44600.506273140003</v>
      </c>
      <c r="Y11" t="s">
        <v>516</v>
      </c>
      <c r="AA11">
        <v>44681</v>
      </c>
      <c r="AB11" t="s">
        <v>517</v>
      </c>
      <c r="AC11" t="s">
        <v>518</v>
      </c>
      <c r="AG11" t="s">
        <v>299</v>
      </c>
      <c r="AH11">
        <v>44652</v>
      </c>
      <c r="AI11" t="s">
        <v>547</v>
      </c>
      <c r="AJ11" t="s">
        <v>548</v>
      </c>
      <c r="AK11">
        <v>0</v>
      </c>
      <c r="AL11" t="s">
        <v>521</v>
      </c>
      <c r="AM11" t="s">
        <v>522</v>
      </c>
      <c r="AN11" t="s">
        <v>523</v>
      </c>
      <c r="AO11" t="s">
        <v>524</v>
      </c>
      <c r="AP11" t="s">
        <v>525</v>
      </c>
      <c r="AQ11" t="s">
        <v>549</v>
      </c>
      <c r="AR11" t="s">
        <v>527</v>
      </c>
    </row>
    <row r="12" spans="1:44" x14ac:dyDescent="0.35">
      <c r="A12">
        <v>61318237</v>
      </c>
      <c r="B12">
        <v>1</v>
      </c>
      <c r="C12" t="s">
        <v>560</v>
      </c>
      <c r="D12" t="s">
        <v>560</v>
      </c>
      <c r="E12" t="s">
        <v>560</v>
      </c>
      <c r="F12" t="s">
        <v>509</v>
      </c>
      <c r="H12" t="s">
        <v>509</v>
      </c>
      <c r="I12" t="s">
        <v>561</v>
      </c>
      <c r="J12" t="s">
        <v>562</v>
      </c>
      <c r="K12" t="s">
        <v>553</v>
      </c>
      <c r="L12" t="s">
        <v>544</v>
      </c>
      <c r="M12" t="s">
        <v>545</v>
      </c>
      <c r="N12" t="s">
        <v>546</v>
      </c>
      <c r="O12">
        <v>44652</v>
      </c>
      <c r="P12" t="s">
        <v>63</v>
      </c>
      <c r="Q12" t="s">
        <v>300</v>
      </c>
      <c r="R12">
        <v>24</v>
      </c>
      <c r="S12">
        <v>3100000</v>
      </c>
      <c r="T12" t="s">
        <v>509</v>
      </c>
      <c r="U12" t="s">
        <v>515</v>
      </c>
      <c r="V12">
        <v>44601.351458329998</v>
      </c>
      <c r="Y12" t="s">
        <v>516</v>
      </c>
      <c r="AA12">
        <v>45017</v>
      </c>
      <c r="AB12" t="s">
        <v>517</v>
      </c>
      <c r="AC12" t="s">
        <v>518</v>
      </c>
      <c r="AG12" t="s">
        <v>299</v>
      </c>
      <c r="AH12">
        <v>44652</v>
      </c>
      <c r="AI12" t="s">
        <v>547</v>
      </c>
      <c r="AJ12" t="s">
        <v>548</v>
      </c>
      <c r="AK12">
        <v>0</v>
      </c>
      <c r="AL12" t="s">
        <v>521</v>
      </c>
      <c r="AM12" t="s">
        <v>522</v>
      </c>
      <c r="AN12" t="s">
        <v>523</v>
      </c>
      <c r="AO12" t="s">
        <v>524</v>
      </c>
      <c r="AP12" t="s">
        <v>525</v>
      </c>
      <c r="AQ12" t="s">
        <v>549</v>
      </c>
      <c r="AR12" t="s">
        <v>527</v>
      </c>
    </row>
    <row r="13" spans="1:44" x14ac:dyDescent="0.35">
      <c r="A13">
        <v>61318311</v>
      </c>
      <c r="B13">
        <v>1</v>
      </c>
      <c r="C13" t="s">
        <v>563</v>
      </c>
      <c r="D13" t="s">
        <v>563</v>
      </c>
      <c r="E13" t="s">
        <v>563</v>
      </c>
      <c r="F13" t="s">
        <v>509</v>
      </c>
      <c r="G13" t="s">
        <v>510</v>
      </c>
      <c r="H13" t="s">
        <v>509</v>
      </c>
      <c r="I13" t="s">
        <v>564</v>
      </c>
      <c r="J13" t="s">
        <v>565</v>
      </c>
      <c r="K13" t="s">
        <v>566</v>
      </c>
      <c r="L13" t="s">
        <v>544</v>
      </c>
      <c r="M13" t="s">
        <v>545</v>
      </c>
      <c r="N13" t="s">
        <v>546</v>
      </c>
      <c r="O13">
        <v>45231</v>
      </c>
      <c r="P13" t="s">
        <v>63</v>
      </c>
      <c r="Q13" t="s">
        <v>300</v>
      </c>
      <c r="R13">
        <v>24</v>
      </c>
      <c r="S13">
        <v>3326950</v>
      </c>
      <c r="T13" t="s">
        <v>509</v>
      </c>
      <c r="U13" t="s">
        <v>515</v>
      </c>
      <c r="V13">
        <v>44601.3787037</v>
      </c>
      <c r="Y13" t="s">
        <v>516</v>
      </c>
      <c r="AA13">
        <v>45231</v>
      </c>
      <c r="AB13" t="s">
        <v>517</v>
      </c>
      <c r="AC13" t="s">
        <v>518</v>
      </c>
      <c r="AG13" t="s">
        <v>299</v>
      </c>
      <c r="AH13">
        <v>45231</v>
      </c>
      <c r="AI13" t="s">
        <v>547</v>
      </c>
      <c r="AJ13" t="s">
        <v>548</v>
      </c>
      <c r="AK13">
        <v>0</v>
      </c>
      <c r="AL13" t="s">
        <v>521</v>
      </c>
      <c r="AM13" t="s">
        <v>522</v>
      </c>
      <c r="AN13" t="s">
        <v>523</v>
      </c>
      <c r="AO13" t="s">
        <v>524</v>
      </c>
      <c r="AP13" t="s">
        <v>525</v>
      </c>
      <c r="AQ13" t="s">
        <v>549</v>
      </c>
      <c r="AR13" t="s">
        <v>527</v>
      </c>
    </row>
    <row r="14" spans="1:44" x14ac:dyDescent="0.35">
      <c r="A14">
        <v>61318264</v>
      </c>
      <c r="B14">
        <v>1</v>
      </c>
      <c r="C14" t="s">
        <v>567</v>
      </c>
      <c r="D14" t="s">
        <v>567</v>
      </c>
      <c r="E14" t="s">
        <v>567</v>
      </c>
      <c r="F14" t="s">
        <v>509</v>
      </c>
      <c r="G14" t="s">
        <v>510</v>
      </c>
      <c r="H14" t="s">
        <v>509</v>
      </c>
      <c r="I14" t="s">
        <v>568</v>
      </c>
      <c r="J14" t="s">
        <v>569</v>
      </c>
      <c r="K14" t="s">
        <v>553</v>
      </c>
      <c r="L14" t="s">
        <v>544</v>
      </c>
      <c r="M14" t="s">
        <v>545</v>
      </c>
      <c r="N14" t="s">
        <v>546</v>
      </c>
      <c r="O14">
        <v>45139</v>
      </c>
      <c r="P14" t="s">
        <v>63</v>
      </c>
      <c r="Q14" t="s">
        <v>300</v>
      </c>
      <c r="R14">
        <v>24</v>
      </c>
      <c r="S14">
        <v>3469200</v>
      </c>
      <c r="T14" t="s">
        <v>509</v>
      </c>
      <c r="U14" t="s">
        <v>515</v>
      </c>
      <c r="V14">
        <v>44601.359618050003</v>
      </c>
      <c r="Y14" t="s">
        <v>516</v>
      </c>
      <c r="AA14">
        <v>45139</v>
      </c>
      <c r="AB14" t="s">
        <v>517</v>
      </c>
      <c r="AC14" t="s">
        <v>518</v>
      </c>
      <c r="AG14" t="s">
        <v>299</v>
      </c>
      <c r="AH14">
        <v>45139</v>
      </c>
      <c r="AI14" t="s">
        <v>547</v>
      </c>
      <c r="AJ14" t="s">
        <v>548</v>
      </c>
      <c r="AK14">
        <v>0</v>
      </c>
      <c r="AL14" t="s">
        <v>521</v>
      </c>
      <c r="AM14" t="s">
        <v>522</v>
      </c>
      <c r="AN14" t="s">
        <v>523</v>
      </c>
      <c r="AO14" t="s">
        <v>524</v>
      </c>
      <c r="AP14" t="s">
        <v>525</v>
      </c>
      <c r="AQ14" t="s">
        <v>549</v>
      </c>
      <c r="AR14" t="s">
        <v>527</v>
      </c>
    </row>
    <row r="15" spans="1:44" x14ac:dyDescent="0.35">
      <c r="A15">
        <v>61318369</v>
      </c>
      <c r="B15">
        <v>1</v>
      </c>
      <c r="C15" t="s">
        <v>570</v>
      </c>
      <c r="D15" t="s">
        <v>570</v>
      </c>
      <c r="E15" t="s">
        <v>570</v>
      </c>
      <c r="F15" t="s">
        <v>509</v>
      </c>
      <c r="G15" t="s">
        <v>510</v>
      </c>
      <c r="H15" t="s">
        <v>509</v>
      </c>
      <c r="I15" t="s">
        <v>571</v>
      </c>
      <c r="J15" t="s">
        <v>572</v>
      </c>
      <c r="K15" t="s">
        <v>553</v>
      </c>
      <c r="L15" t="s">
        <v>544</v>
      </c>
      <c r="M15" t="s">
        <v>545</v>
      </c>
      <c r="N15" t="s">
        <v>546</v>
      </c>
      <c r="O15">
        <v>45261</v>
      </c>
      <c r="P15" t="s">
        <v>63</v>
      </c>
      <c r="Q15" t="s">
        <v>300</v>
      </c>
      <c r="R15">
        <v>24</v>
      </c>
      <c r="S15">
        <v>2023800</v>
      </c>
      <c r="T15" t="s">
        <v>509</v>
      </c>
      <c r="U15" t="s">
        <v>515</v>
      </c>
      <c r="V15">
        <v>44601.402916660001</v>
      </c>
      <c r="Y15" t="s">
        <v>516</v>
      </c>
      <c r="AA15">
        <v>45261</v>
      </c>
      <c r="AB15" t="s">
        <v>517</v>
      </c>
      <c r="AC15" t="s">
        <v>518</v>
      </c>
      <c r="AG15" t="s">
        <v>299</v>
      </c>
      <c r="AH15">
        <v>45261</v>
      </c>
      <c r="AI15" t="s">
        <v>547</v>
      </c>
      <c r="AJ15" t="s">
        <v>548</v>
      </c>
      <c r="AK15">
        <v>0</v>
      </c>
      <c r="AL15" t="s">
        <v>521</v>
      </c>
      <c r="AM15" t="s">
        <v>522</v>
      </c>
      <c r="AN15" t="s">
        <v>523</v>
      </c>
      <c r="AO15" t="s">
        <v>524</v>
      </c>
      <c r="AP15" t="s">
        <v>525</v>
      </c>
      <c r="AQ15" t="s">
        <v>549</v>
      </c>
      <c r="AR15" t="s">
        <v>527</v>
      </c>
    </row>
    <row r="16" spans="1:44" x14ac:dyDescent="0.35">
      <c r="A16">
        <v>61317745</v>
      </c>
      <c r="B16">
        <v>1</v>
      </c>
      <c r="C16" t="s">
        <v>573</v>
      </c>
      <c r="D16" t="s">
        <v>573</v>
      </c>
      <c r="E16" t="s">
        <v>573</v>
      </c>
      <c r="F16" t="s">
        <v>509</v>
      </c>
      <c r="G16" t="s">
        <v>510</v>
      </c>
      <c r="H16" t="s">
        <v>509</v>
      </c>
      <c r="I16" t="s">
        <v>574</v>
      </c>
      <c r="J16" t="s">
        <v>575</v>
      </c>
      <c r="K16" t="s">
        <v>553</v>
      </c>
      <c r="L16" t="s">
        <v>544</v>
      </c>
      <c r="M16" t="s">
        <v>545</v>
      </c>
      <c r="N16" t="s">
        <v>546</v>
      </c>
      <c r="O16">
        <v>44682</v>
      </c>
      <c r="P16" t="s">
        <v>63</v>
      </c>
      <c r="Q16" t="s">
        <v>300</v>
      </c>
      <c r="R16">
        <v>24</v>
      </c>
      <c r="S16">
        <v>6393150</v>
      </c>
      <c r="T16" t="s">
        <v>509</v>
      </c>
      <c r="U16" t="s">
        <v>515</v>
      </c>
      <c r="V16">
        <v>44600.541157400003</v>
      </c>
      <c r="Y16" t="s">
        <v>516</v>
      </c>
      <c r="AA16">
        <v>44682</v>
      </c>
      <c r="AB16" t="s">
        <v>517</v>
      </c>
      <c r="AC16" t="s">
        <v>518</v>
      </c>
      <c r="AG16" t="s">
        <v>64</v>
      </c>
      <c r="AH16">
        <v>44682</v>
      </c>
      <c r="AI16" t="s">
        <v>547</v>
      </c>
      <c r="AJ16" t="s">
        <v>548</v>
      </c>
      <c r="AK16">
        <v>0</v>
      </c>
      <c r="AL16" t="s">
        <v>521</v>
      </c>
      <c r="AM16" t="s">
        <v>522</v>
      </c>
      <c r="AN16" t="s">
        <v>523</v>
      </c>
      <c r="AO16" t="s">
        <v>524</v>
      </c>
      <c r="AP16" t="s">
        <v>525</v>
      </c>
      <c r="AQ16" t="s">
        <v>549</v>
      </c>
      <c r="AR16" t="s">
        <v>527</v>
      </c>
    </row>
    <row r="17" spans="1:44" x14ac:dyDescent="0.35">
      <c r="A17">
        <v>61317657</v>
      </c>
      <c r="B17">
        <v>1</v>
      </c>
      <c r="C17" t="s">
        <v>576</v>
      </c>
      <c r="D17" t="s">
        <v>576</v>
      </c>
      <c r="E17" t="s">
        <v>576</v>
      </c>
      <c r="F17" t="s">
        <v>509</v>
      </c>
      <c r="G17" t="s">
        <v>510</v>
      </c>
      <c r="H17" t="s">
        <v>509</v>
      </c>
      <c r="I17" t="s">
        <v>577</v>
      </c>
      <c r="J17" t="s">
        <v>578</v>
      </c>
      <c r="K17" t="s">
        <v>543</v>
      </c>
      <c r="L17" t="s">
        <v>544</v>
      </c>
      <c r="M17" t="s">
        <v>545</v>
      </c>
      <c r="N17" t="s">
        <v>546</v>
      </c>
      <c r="O17">
        <v>44652</v>
      </c>
      <c r="P17" t="s">
        <v>63</v>
      </c>
      <c r="Q17" t="s">
        <v>300</v>
      </c>
      <c r="R17">
        <v>9</v>
      </c>
      <c r="S17">
        <v>2420515</v>
      </c>
      <c r="T17" t="s">
        <v>509</v>
      </c>
      <c r="U17" t="s">
        <v>515</v>
      </c>
      <c r="V17">
        <v>44600.497974530001</v>
      </c>
      <c r="Y17" t="s">
        <v>516</v>
      </c>
      <c r="AA17">
        <v>44681</v>
      </c>
      <c r="AB17" t="s">
        <v>517</v>
      </c>
      <c r="AC17" t="s">
        <v>518</v>
      </c>
      <c r="AG17" t="s">
        <v>299</v>
      </c>
      <c r="AH17">
        <v>44652</v>
      </c>
      <c r="AI17" t="s">
        <v>547</v>
      </c>
      <c r="AJ17" t="s">
        <v>548</v>
      </c>
      <c r="AK17">
        <v>0</v>
      </c>
      <c r="AL17" t="s">
        <v>521</v>
      </c>
      <c r="AM17" t="s">
        <v>522</v>
      </c>
      <c r="AN17" t="s">
        <v>523</v>
      </c>
      <c r="AO17" t="s">
        <v>524</v>
      </c>
      <c r="AP17" t="s">
        <v>525</v>
      </c>
      <c r="AQ17" t="s">
        <v>549</v>
      </c>
      <c r="AR17" t="s">
        <v>527</v>
      </c>
    </row>
    <row r="18" spans="1:44" x14ac:dyDescent="0.35">
      <c r="A18">
        <v>61318358</v>
      </c>
      <c r="B18">
        <v>1</v>
      </c>
      <c r="C18" t="s">
        <v>579</v>
      </c>
      <c r="D18" t="s">
        <v>579</v>
      </c>
      <c r="E18" t="s">
        <v>579</v>
      </c>
      <c r="F18" t="s">
        <v>509</v>
      </c>
      <c r="G18" t="s">
        <v>510</v>
      </c>
      <c r="H18" t="s">
        <v>509</v>
      </c>
      <c r="I18" t="s">
        <v>580</v>
      </c>
      <c r="J18" t="s">
        <v>581</v>
      </c>
      <c r="K18" t="s">
        <v>553</v>
      </c>
      <c r="L18" t="s">
        <v>544</v>
      </c>
      <c r="M18" t="s">
        <v>545</v>
      </c>
      <c r="N18" t="s">
        <v>546</v>
      </c>
      <c r="O18">
        <v>45231</v>
      </c>
      <c r="P18" t="s">
        <v>63</v>
      </c>
      <c r="Q18" t="s">
        <v>300</v>
      </c>
      <c r="R18">
        <v>24</v>
      </c>
      <c r="S18">
        <v>3063000</v>
      </c>
      <c r="T18" t="s">
        <v>509</v>
      </c>
      <c r="U18" t="s">
        <v>515</v>
      </c>
      <c r="V18">
        <v>44601.400358790001</v>
      </c>
      <c r="Y18" t="s">
        <v>516</v>
      </c>
      <c r="AA18">
        <v>45231</v>
      </c>
      <c r="AB18" t="s">
        <v>517</v>
      </c>
      <c r="AC18" t="s">
        <v>518</v>
      </c>
      <c r="AG18" t="s">
        <v>299</v>
      </c>
      <c r="AH18">
        <v>45231</v>
      </c>
      <c r="AI18" t="s">
        <v>547</v>
      </c>
      <c r="AJ18" t="s">
        <v>548</v>
      </c>
      <c r="AK18">
        <v>0</v>
      </c>
      <c r="AL18" t="s">
        <v>521</v>
      </c>
      <c r="AM18" t="s">
        <v>522</v>
      </c>
      <c r="AN18" t="s">
        <v>523</v>
      </c>
      <c r="AO18" t="s">
        <v>524</v>
      </c>
      <c r="AP18" t="s">
        <v>525</v>
      </c>
      <c r="AQ18" t="s">
        <v>549</v>
      </c>
      <c r="AR18" t="s">
        <v>527</v>
      </c>
    </row>
    <row r="19" spans="1:44" x14ac:dyDescent="0.35">
      <c r="A19">
        <v>61316626</v>
      </c>
      <c r="B19">
        <v>1</v>
      </c>
      <c r="C19" t="s">
        <v>582</v>
      </c>
      <c r="D19" t="s">
        <v>583</v>
      </c>
      <c r="E19" t="s">
        <v>583</v>
      </c>
      <c r="F19" t="s">
        <v>509</v>
      </c>
      <c r="G19" t="s">
        <v>510</v>
      </c>
      <c r="H19" t="s">
        <v>509</v>
      </c>
      <c r="I19" t="s">
        <v>584</v>
      </c>
      <c r="L19" t="s">
        <v>544</v>
      </c>
      <c r="M19" t="s">
        <v>545</v>
      </c>
      <c r="N19" t="s">
        <v>585</v>
      </c>
      <c r="O19">
        <v>44713</v>
      </c>
      <c r="P19" t="s">
        <v>63</v>
      </c>
      <c r="Q19" t="s">
        <v>300</v>
      </c>
      <c r="R19">
        <v>24</v>
      </c>
      <c r="S19">
        <v>3000000</v>
      </c>
      <c r="T19" t="s">
        <v>509</v>
      </c>
      <c r="U19" t="s">
        <v>515</v>
      </c>
      <c r="V19">
        <v>44599.533506940003</v>
      </c>
      <c r="Y19" t="s">
        <v>516</v>
      </c>
      <c r="AA19">
        <v>44620</v>
      </c>
      <c r="AB19" t="s">
        <v>586</v>
      </c>
      <c r="AC19" t="s">
        <v>518</v>
      </c>
      <c r="AG19" t="s">
        <v>64</v>
      </c>
      <c r="AH19">
        <v>44713</v>
      </c>
      <c r="AI19" t="s">
        <v>587</v>
      </c>
      <c r="AJ19" t="s">
        <v>588</v>
      </c>
      <c r="AK19">
        <v>3000000</v>
      </c>
      <c r="AL19" t="s">
        <v>521</v>
      </c>
      <c r="AM19" t="s">
        <v>522</v>
      </c>
      <c r="AN19" t="s">
        <v>523</v>
      </c>
      <c r="AO19" t="s">
        <v>524</v>
      </c>
      <c r="AP19" t="s">
        <v>525</v>
      </c>
      <c r="AQ19" t="s">
        <v>549</v>
      </c>
      <c r="AR19" t="s">
        <v>527</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572D-C70D-4A92-A579-7F35D1FEFBA6}">
  <dimension ref="A1:P8"/>
  <sheetViews>
    <sheetView workbookViewId="0">
      <selection activeCell="E30" sqref="E30"/>
    </sheetView>
  </sheetViews>
  <sheetFormatPr defaultRowHeight="14.5" x14ac:dyDescent="0.35"/>
  <cols>
    <col min="1" max="1" width="5.54296875" bestFit="1" customWidth="1"/>
    <col min="2" max="2" width="49.81640625" bestFit="1" customWidth="1"/>
    <col min="3" max="3" width="17.1796875" bestFit="1" customWidth="1"/>
    <col min="4" max="4" width="46.54296875" bestFit="1" customWidth="1"/>
    <col min="5" max="5" width="255.81640625" bestFit="1" customWidth="1"/>
    <col min="6" max="6" width="23.453125" bestFit="1" customWidth="1"/>
    <col min="7" max="7" width="29.1796875" bestFit="1" customWidth="1"/>
    <col min="8" max="8" width="25.81640625" bestFit="1" customWidth="1"/>
    <col min="9" max="9" width="22.1796875" bestFit="1" customWidth="1"/>
    <col min="10" max="10" width="21.54296875" bestFit="1" customWidth="1"/>
    <col min="11" max="11" width="45.1796875" bestFit="1" customWidth="1"/>
    <col min="12" max="12" width="31.54296875" bestFit="1" customWidth="1"/>
    <col min="13" max="13" width="27.54296875" bestFit="1" customWidth="1"/>
    <col min="14" max="14" width="18.54296875" bestFit="1" customWidth="1"/>
    <col min="15" max="15" width="28.1796875" bestFit="1" customWidth="1"/>
    <col min="16" max="16" width="131" bestFit="1" customWidth="1"/>
  </cols>
  <sheetData>
    <row r="1" spans="1:16" x14ac:dyDescent="0.35">
      <c r="B1" t="s">
        <v>600</v>
      </c>
      <c r="C1" t="s">
        <v>24</v>
      </c>
      <c r="D1" t="s">
        <v>25</v>
      </c>
      <c r="E1" t="s">
        <v>26</v>
      </c>
      <c r="F1" t="s">
        <v>27</v>
      </c>
      <c r="G1" t="s">
        <v>28</v>
      </c>
      <c r="H1" t="s">
        <v>29</v>
      </c>
      <c r="I1" t="s">
        <v>30</v>
      </c>
      <c r="J1" t="s">
        <v>31</v>
      </c>
      <c r="K1" t="s">
        <v>32</v>
      </c>
      <c r="L1" t="s">
        <v>32</v>
      </c>
      <c r="M1" t="s">
        <v>33</v>
      </c>
      <c r="N1" t="s">
        <v>34</v>
      </c>
      <c r="O1" t="s">
        <v>35</v>
      </c>
      <c r="P1" t="s">
        <v>36</v>
      </c>
    </row>
    <row r="2" spans="1:16" x14ac:dyDescent="0.35">
      <c r="B2" t="s">
        <v>601</v>
      </c>
      <c r="C2" t="s">
        <v>38</v>
      </c>
      <c r="D2" t="s">
        <v>39</v>
      </c>
      <c r="E2" t="s">
        <v>40</v>
      </c>
      <c r="F2" t="s">
        <v>41</v>
      </c>
      <c r="G2" t="s">
        <v>42</v>
      </c>
      <c r="H2" t="s">
        <v>29</v>
      </c>
      <c r="I2" t="s">
        <v>30</v>
      </c>
      <c r="J2" t="s">
        <v>43</v>
      </c>
      <c r="K2" t="s">
        <v>44</v>
      </c>
      <c r="L2" t="s">
        <v>45</v>
      </c>
      <c r="M2" s="2" t="s">
        <v>46</v>
      </c>
      <c r="N2" s="2" t="s">
        <v>47</v>
      </c>
      <c r="O2" t="s">
        <v>48</v>
      </c>
    </row>
    <row r="3" spans="1:16" x14ac:dyDescent="0.35">
      <c r="A3" s="5" t="s">
        <v>602</v>
      </c>
      <c r="B3" t="s">
        <v>603</v>
      </c>
      <c r="C3" s="2" t="s">
        <v>604</v>
      </c>
      <c r="D3" s="6" t="s">
        <v>605</v>
      </c>
      <c r="E3" t="s">
        <v>606</v>
      </c>
      <c r="F3" t="s">
        <v>447</v>
      </c>
      <c r="G3" s="2"/>
      <c r="H3" s="7">
        <v>44835</v>
      </c>
      <c r="I3" t="s">
        <v>607</v>
      </c>
      <c r="J3" t="s">
        <v>608</v>
      </c>
      <c r="K3" t="s">
        <v>609</v>
      </c>
      <c r="L3" t="s">
        <v>610</v>
      </c>
      <c r="O3" t="s">
        <v>449</v>
      </c>
      <c r="P3" t="s">
        <v>611</v>
      </c>
    </row>
    <row r="4" spans="1:16" x14ac:dyDescent="0.35">
      <c r="A4" t="s">
        <v>612</v>
      </c>
      <c r="B4" t="s">
        <v>452</v>
      </c>
      <c r="C4" t="s">
        <v>604</v>
      </c>
      <c r="D4" t="s">
        <v>613</v>
      </c>
      <c r="E4" t="s">
        <v>614</v>
      </c>
      <c r="F4" t="s">
        <v>615</v>
      </c>
      <c r="G4" s="7">
        <v>44774</v>
      </c>
      <c r="H4" s="7">
        <v>45078</v>
      </c>
      <c r="I4" t="s">
        <v>607</v>
      </c>
      <c r="J4" t="s">
        <v>616</v>
      </c>
      <c r="K4" t="s">
        <v>617</v>
      </c>
      <c r="L4" t="s">
        <v>294</v>
      </c>
      <c r="O4" t="s">
        <v>455</v>
      </c>
      <c r="P4" t="s">
        <v>456</v>
      </c>
    </row>
    <row r="5" spans="1:16" x14ac:dyDescent="0.35">
      <c r="A5" t="s">
        <v>618</v>
      </c>
      <c r="B5" t="s">
        <v>619</v>
      </c>
      <c r="C5" t="s">
        <v>604</v>
      </c>
      <c r="D5" t="s">
        <v>620</v>
      </c>
      <c r="E5" t="s">
        <v>621</v>
      </c>
      <c r="F5" t="s">
        <v>622</v>
      </c>
      <c r="G5" s="7">
        <v>44652</v>
      </c>
      <c r="H5" s="7">
        <v>44743</v>
      </c>
      <c r="I5" t="s">
        <v>623</v>
      </c>
      <c r="J5" t="s">
        <v>624</v>
      </c>
      <c r="K5" t="s">
        <v>625</v>
      </c>
      <c r="L5" t="s">
        <v>63</v>
      </c>
      <c r="O5" t="s">
        <v>294</v>
      </c>
      <c r="P5" t="s">
        <v>294</v>
      </c>
    </row>
    <row r="6" spans="1:16" x14ac:dyDescent="0.35">
      <c r="A6" t="s">
        <v>626</v>
      </c>
      <c r="B6" t="s">
        <v>463</v>
      </c>
      <c r="C6" t="s">
        <v>604</v>
      </c>
      <c r="D6" t="s">
        <v>627</v>
      </c>
      <c r="E6" t="s">
        <v>628</v>
      </c>
      <c r="F6" t="s">
        <v>378</v>
      </c>
      <c r="G6" s="7">
        <v>44805</v>
      </c>
      <c r="H6" s="7">
        <v>44972</v>
      </c>
      <c r="I6" t="s">
        <v>629</v>
      </c>
      <c r="J6" t="s">
        <v>630</v>
      </c>
      <c r="K6" t="s">
        <v>631</v>
      </c>
      <c r="L6" t="s">
        <v>632</v>
      </c>
      <c r="O6" t="s">
        <v>633</v>
      </c>
      <c r="P6" t="s">
        <v>463</v>
      </c>
    </row>
    <row r="7" spans="1:16" x14ac:dyDescent="0.35">
      <c r="A7" t="s">
        <v>626</v>
      </c>
      <c r="B7" t="s">
        <v>466</v>
      </c>
      <c r="C7" t="s">
        <v>604</v>
      </c>
      <c r="D7" t="s">
        <v>634</v>
      </c>
      <c r="E7" t="s">
        <v>635</v>
      </c>
      <c r="F7" t="s">
        <v>378</v>
      </c>
      <c r="G7" s="7">
        <v>44866</v>
      </c>
      <c r="H7" s="7">
        <v>45017</v>
      </c>
      <c r="I7" t="s">
        <v>629</v>
      </c>
      <c r="J7" t="s">
        <v>636</v>
      </c>
      <c r="K7" t="s">
        <v>465</v>
      </c>
      <c r="L7" t="s">
        <v>632</v>
      </c>
      <c r="O7" t="s">
        <v>637</v>
      </c>
      <c r="P7" t="s">
        <v>466</v>
      </c>
    </row>
    <row r="8" spans="1:16" x14ac:dyDescent="0.35">
      <c r="A8" t="s">
        <v>620</v>
      </c>
      <c r="B8" t="s">
        <v>638</v>
      </c>
      <c r="C8">
        <v>61319169</v>
      </c>
      <c r="D8" t="s">
        <v>620</v>
      </c>
      <c r="E8" t="s">
        <v>639</v>
      </c>
      <c r="F8" t="s">
        <v>468</v>
      </c>
      <c r="G8" s="7">
        <v>44682</v>
      </c>
      <c r="H8" s="7">
        <v>45200</v>
      </c>
      <c r="I8" t="s">
        <v>607</v>
      </c>
      <c r="J8" t="s">
        <v>640</v>
      </c>
      <c r="K8" t="s">
        <v>294</v>
      </c>
      <c r="L8" t="s">
        <v>294</v>
      </c>
      <c r="O8">
        <v>700007423</v>
      </c>
      <c r="P8" t="s">
        <v>641</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8505-A5A7-481F-9C18-0B1878772284}">
  <dimension ref="A1:M13"/>
  <sheetViews>
    <sheetView zoomScale="85" zoomScaleNormal="85" workbookViewId="0">
      <selection activeCell="F44" sqref="F44"/>
    </sheetView>
  </sheetViews>
  <sheetFormatPr defaultRowHeight="14.5" x14ac:dyDescent="0.35"/>
  <cols>
    <col min="1" max="1" width="33.81640625" bestFit="1" customWidth="1"/>
    <col min="2" max="2" width="59.54296875" bestFit="1" customWidth="1"/>
    <col min="3" max="3" width="17.453125" bestFit="1" customWidth="1"/>
    <col min="4" max="4" width="13.81640625" bestFit="1" customWidth="1"/>
    <col min="5" max="5" width="33.453125" bestFit="1" customWidth="1"/>
    <col min="6" max="6" width="33.54296875" bestFit="1" customWidth="1"/>
    <col min="7" max="7" width="32.81640625" bestFit="1" customWidth="1"/>
    <col min="8" max="8" width="23.453125" bestFit="1" customWidth="1"/>
    <col min="9" max="9" width="31.54296875" bestFit="1" customWidth="1"/>
    <col min="10" max="10" width="33" bestFit="1" customWidth="1"/>
    <col min="11" max="12" width="29.453125" bestFit="1" customWidth="1"/>
    <col min="13" max="13" width="104.54296875" customWidth="1"/>
  </cols>
  <sheetData>
    <row r="1" spans="1:13" x14ac:dyDescent="0.35">
      <c r="A1" s="1" t="s">
        <v>49</v>
      </c>
      <c r="B1" s="1" t="s">
        <v>50</v>
      </c>
      <c r="C1" s="1" t="s">
        <v>51</v>
      </c>
      <c r="D1" s="1" t="s">
        <v>41</v>
      </c>
      <c r="E1" s="1" t="s">
        <v>52</v>
      </c>
      <c r="F1" s="1" t="s">
        <v>53</v>
      </c>
      <c r="G1" s="1" t="s">
        <v>28</v>
      </c>
      <c r="H1" s="1" t="s">
        <v>29</v>
      </c>
      <c r="I1" s="1" t="s">
        <v>54</v>
      </c>
      <c r="J1" s="1" t="s">
        <v>55</v>
      </c>
      <c r="K1" s="1" t="s">
        <v>56</v>
      </c>
      <c r="L1" t="s">
        <v>35</v>
      </c>
      <c r="M1" t="s">
        <v>36</v>
      </c>
    </row>
    <row r="2" spans="1:13" x14ac:dyDescent="0.35">
      <c r="A2" t="s">
        <v>294</v>
      </c>
      <c r="B2" t="s">
        <v>642</v>
      </c>
      <c r="C2" t="s">
        <v>643</v>
      </c>
      <c r="D2" t="s">
        <v>63</v>
      </c>
      <c r="E2">
        <v>36</v>
      </c>
      <c r="F2" s="9">
        <v>15000000</v>
      </c>
      <c r="G2" s="7">
        <v>45170</v>
      </c>
      <c r="H2" s="7">
        <v>45536</v>
      </c>
      <c r="I2" t="s">
        <v>644</v>
      </c>
      <c r="J2" t="s">
        <v>645</v>
      </c>
      <c r="K2" t="s">
        <v>646</v>
      </c>
      <c r="L2" s="15">
        <v>701553427.10000002</v>
      </c>
      <c r="M2" s="14" t="s">
        <v>647</v>
      </c>
    </row>
    <row r="3" spans="1:13" x14ac:dyDescent="0.35">
      <c r="A3" t="s">
        <v>294</v>
      </c>
      <c r="B3" t="s">
        <v>648</v>
      </c>
      <c r="C3" t="s">
        <v>643</v>
      </c>
      <c r="D3" t="s">
        <v>63</v>
      </c>
      <c r="E3">
        <v>36</v>
      </c>
      <c r="F3" s="9">
        <v>36000000</v>
      </c>
      <c r="G3" s="7">
        <v>44713</v>
      </c>
      <c r="H3" s="7">
        <v>44957</v>
      </c>
      <c r="I3" t="s">
        <v>63</v>
      </c>
      <c r="J3" s="2" t="s">
        <v>111</v>
      </c>
      <c r="K3" t="s">
        <v>646</v>
      </c>
      <c r="L3" t="s">
        <v>649</v>
      </c>
      <c r="M3" t="s">
        <v>650</v>
      </c>
    </row>
    <row r="4" spans="1:13" x14ac:dyDescent="0.35">
      <c r="A4" t="s">
        <v>294</v>
      </c>
      <c r="B4" t="s">
        <v>651</v>
      </c>
      <c r="C4" t="s">
        <v>643</v>
      </c>
      <c r="D4" t="s">
        <v>652</v>
      </c>
      <c r="E4">
        <v>48</v>
      </c>
      <c r="F4" s="9">
        <v>180000000</v>
      </c>
      <c r="G4" s="7">
        <v>45016</v>
      </c>
      <c r="H4" s="7">
        <v>45382</v>
      </c>
      <c r="I4" t="s">
        <v>644</v>
      </c>
      <c r="J4" t="s">
        <v>653</v>
      </c>
      <c r="K4" t="s">
        <v>654</v>
      </c>
      <c r="L4" t="s">
        <v>294</v>
      </c>
      <c r="M4" t="s">
        <v>655</v>
      </c>
    </row>
    <row r="5" spans="1:13" x14ac:dyDescent="0.35">
      <c r="A5" t="s">
        <v>294</v>
      </c>
      <c r="B5" t="s">
        <v>656</v>
      </c>
      <c r="C5" t="s">
        <v>643</v>
      </c>
      <c r="D5" t="s">
        <v>63</v>
      </c>
      <c r="E5">
        <v>120</v>
      </c>
      <c r="F5" s="9">
        <v>110000000</v>
      </c>
      <c r="G5" s="7">
        <v>44713</v>
      </c>
      <c r="H5" s="7">
        <v>45170</v>
      </c>
      <c r="I5" t="s">
        <v>63</v>
      </c>
      <c r="J5" t="s">
        <v>657</v>
      </c>
      <c r="K5" t="s">
        <v>658</v>
      </c>
      <c r="L5" t="s">
        <v>659</v>
      </c>
      <c r="M5" t="s">
        <v>660</v>
      </c>
    </row>
    <row r="6" spans="1:13" x14ac:dyDescent="0.35">
      <c r="A6" t="s">
        <v>294</v>
      </c>
      <c r="B6" t="s">
        <v>661</v>
      </c>
      <c r="C6" t="s">
        <v>643</v>
      </c>
      <c r="D6" t="s">
        <v>63</v>
      </c>
      <c r="E6">
        <v>48</v>
      </c>
      <c r="F6" s="9">
        <v>3000000</v>
      </c>
      <c r="G6" s="7">
        <v>45078</v>
      </c>
      <c r="H6" s="7">
        <v>45307</v>
      </c>
      <c r="I6" t="s">
        <v>63</v>
      </c>
      <c r="J6" t="s">
        <v>662</v>
      </c>
      <c r="K6" t="s">
        <v>663</v>
      </c>
      <c r="L6" t="s">
        <v>664</v>
      </c>
      <c r="M6" t="s">
        <v>665</v>
      </c>
    </row>
    <row r="7" spans="1:13" x14ac:dyDescent="0.35">
      <c r="A7" t="s">
        <v>294</v>
      </c>
      <c r="B7" t="s">
        <v>666</v>
      </c>
      <c r="C7" t="s">
        <v>643</v>
      </c>
      <c r="D7" t="s">
        <v>63</v>
      </c>
      <c r="E7" s="2" t="s">
        <v>111</v>
      </c>
      <c r="F7" s="9">
        <v>4100000</v>
      </c>
      <c r="G7" s="2" t="s">
        <v>111</v>
      </c>
      <c r="H7" s="7">
        <v>44812</v>
      </c>
      <c r="I7" t="s">
        <v>644</v>
      </c>
      <c r="J7" t="s">
        <v>667</v>
      </c>
      <c r="K7" t="s">
        <v>654</v>
      </c>
      <c r="L7" t="s">
        <v>294</v>
      </c>
      <c r="M7" t="s">
        <v>294</v>
      </c>
    </row>
    <row r="8" spans="1:13" x14ac:dyDescent="0.35">
      <c r="A8" t="s">
        <v>294</v>
      </c>
      <c r="B8" t="s">
        <v>668</v>
      </c>
      <c r="C8" t="s">
        <v>643</v>
      </c>
      <c r="D8" t="s">
        <v>63</v>
      </c>
      <c r="E8" s="2" t="s">
        <v>111</v>
      </c>
      <c r="F8" s="9">
        <v>6000000</v>
      </c>
      <c r="G8" s="2" t="s">
        <v>111</v>
      </c>
      <c r="H8" s="7">
        <v>45046</v>
      </c>
      <c r="I8" t="s">
        <v>644</v>
      </c>
      <c r="J8" t="s">
        <v>667</v>
      </c>
      <c r="K8" t="s">
        <v>654</v>
      </c>
      <c r="L8" t="s">
        <v>294</v>
      </c>
      <c r="M8" t="s">
        <v>294</v>
      </c>
    </row>
    <row r="9" spans="1:13" x14ac:dyDescent="0.35">
      <c r="A9" t="s">
        <v>294</v>
      </c>
      <c r="B9" t="s">
        <v>668</v>
      </c>
      <c r="C9" t="s">
        <v>643</v>
      </c>
      <c r="D9" t="s">
        <v>63</v>
      </c>
      <c r="E9" s="2" t="s">
        <v>111</v>
      </c>
      <c r="F9" s="9">
        <v>4000000</v>
      </c>
      <c r="G9" s="2" t="s">
        <v>111</v>
      </c>
      <c r="H9" s="7">
        <v>45046</v>
      </c>
      <c r="I9" t="s">
        <v>644</v>
      </c>
      <c r="J9" t="s">
        <v>667</v>
      </c>
      <c r="K9" t="s">
        <v>654</v>
      </c>
      <c r="L9" t="s">
        <v>294</v>
      </c>
      <c r="M9" t="s">
        <v>294</v>
      </c>
    </row>
    <row r="10" spans="1:13" x14ac:dyDescent="0.35">
      <c r="A10" t="s">
        <v>294</v>
      </c>
      <c r="B10" t="s">
        <v>669</v>
      </c>
      <c r="C10" t="s">
        <v>643</v>
      </c>
      <c r="D10" t="s">
        <v>63</v>
      </c>
      <c r="E10">
        <v>48</v>
      </c>
      <c r="F10" s="9">
        <v>88000000</v>
      </c>
      <c r="G10" s="2" t="s">
        <v>111</v>
      </c>
      <c r="H10" s="7">
        <v>45658</v>
      </c>
      <c r="I10" t="s">
        <v>644</v>
      </c>
      <c r="J10" t="s">
        <v>670</v>
      </c>
      <c r="K10" t="s">
        <v>646</v>
      </c>
      <c r="L10" t="s">
        <v>294</v>
      </c>
      <c r="M10" t="s">
        <v>294</v>
      </c>
    </row>
    <row r="11" spans="1:13" x14ac:dyDescent="0.35">
      <c r="A11" t="s">
        <v>294</v>
      </c>
      <c r="B11" t="s">
        <v>671</v>
      </c>
      <c r="C11" t="s">
        <v>643</v>
      </c>
      <c r="D11" t="s">
        <v>63</v>
      </c>
      <c r="E11">
        <v>48</v>
      </c>
      <c r="F11" s="9">
        <v>28000000</v>
      </c>
      <c r="G11" s="2" t="s">
        <v>111</v>
      </c>
      <c r="H11" s="7">
        <v>45992</v>
      </c>
      <c r="I11" t="s">
        <v>644</v>
      </c>
      <c r="K11" t="s">
        <v>646</v>
      </c>
      <c r="L11" t="s">
        <v>294</v>
      </c>
      <c r="M11" t="s">
        <v>294</v>
      </c>
    </row>
    <row r="12" spans="1:13" x14ac:dyDescent="0.35">
      <c r="A12" t="s">
        <v>294</v>
      </c>
      <c r="B12" t="s">
        <v>672</v>
      </c>
      <c r="C12" t="s">
        <v>643</v>
      </c>
      <c r="D12" t="s">
        <v>63</v>
      </c>
      <c r="E12" s="2" t="s">
        <v>111</v>
      </c>
      <c r="F12" s="9">
        <v>400000000</v>
      </c>
      <c r="G12" s="2" t="s">
        <v>111</v>
      </c>
      <c r="H12" s="7">
        <v>45292</v>
      </c>
      <c r="I12" t="s">
        <v>644</v>
      </c>
      <c r="J12" t="s">
        <v>673</v>
      </c>
      <c r="K12" t="s">
        <v>646</v>
      </c>
      <c r="L12" t="s">
        <v>294</v>
      </c>
      <c r="M12" t="s">
        <v>294</v>
      </c>
    </row>
    <row r="13" spans="1:13" x14ac:dyDescent="0.35">
      <c r="A13">
        <v>61278210</v>
      </c>
      <c r="B13" t="s">
        <v>674</v>
      </c>
      <c r="C13" t="s">
        <v>643</v>
      </c>
      <c r="D13" t="s">
        <v>63</v>
      </c>
      <c r="E13" s="2" t="s">
        <v>111</v>
      </c>
      <c r="F13" s="9">
        <v>9800000</v>
      </c>
      <c r="G13" s="7">
        <v>44681</v>
      </c>
      <c r="H13" s="7">
        <v>44801</v>
      </c>
      <c r="I13" t="s">
        <v>63</v>
      </c>
      <c r="K13" t="s">
        <v>654</v>
      </c>
      <c r="L13" t="s">
        <v>675</v>
      </c>
      <c r="M13" s="13" t="s">
        <v>674</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FC2A-3ADF-4496-B46E-52475FFD8C78}">
  <dimension ref="A1:O17"/>
  <sheetViews>
    <sheetView topLeftCell="M1" zoomScaleNormal="100" workbookViewId="0">
      <selection activeCell="H19" sqref="H19"/>
    </sheetView>
  </sheetViews>
  <sheetFormatPr defaultRowHeight="14.5" x14ac:dyDescent="0.35"/>
  <cols>
    <col min="1" max="1" width="27.90625" bestFit="1" customWidth="1"/>
    <col min="2" max="2" width="100" bestFit="1" customWidth="1"/>
    <col min="3" max="3" width="15.90625" bestFit="1" customWidth="1"/>
    <col min="4" max="4" width="13.1796875" bestFit="1" customWidth="1"/>
    <col min="5" max="5" width="29.453125" bestFit="1" customWidth="1"/>
    <col min="6" max="6" width="28.81640625" bestFit="1" customWidth="1"/>
    <col min="7" max="7" width="33.453125" bestFit="1" customWidth="1"/>
    <col min="8" max="8" width="33.54296875" bestFit="1" customWidth="1"/>
    <col min="9" max="9" width="31.54296875" bestFit="1" customWidth="1"/>
    <col min="10" max="10" width="19.54296875" bestFit="1" customWidth="1"/>
    <col min="11" max="11" width="25.54296875" bestFit="1" customWidth="1"/>
    <col min="12" max="12" width="90.1796875" bestFit="1" customWidth="1"/>
    <col min="13" max="13" width="30.81640625" bestFit="1" customWidth="1"/>
    <col min="14" max="14" width="116.08984375" bestFit="1" customWidth="1"/>
    <col min="15" max="15" width="30" bestFit="1" customWidth="1"/>
  </cols>
  <sheetData>
    <row r="1" spans="1:15" x14ac:dyDescent="0.35">
      <c r="A1" s="16" t="s">
        <v>49</v>
      </c>
      <c r="B1" s="16" t="s">
        <v>816</v>
      </c>
      <c r="C1" s="16" t="s">
        <v>25</v>
      </c>
      <c r="D1" s="16" t="s">
        <v>41</v>
      </c>
      <c r="E1" s="16" t="s">
        <v>418</v>
      </c>
      <c r="F1" s="16" t="s">
        <v>29</v>
      </c>
      <c r="G1" s="16" t="s">
        <v>52</v>
      </c>
      <c r="H1" s="16" t="s">
        <v>53</v>
      </c>
      <c r="I1" s="16" t="s">
        <v>54</v>
      </c>
      <c r="J1" s="16" t="s">
        <v>45</v>
      </c>
      <c r="K1" s="16" t="s">
        <v>55</v>
      </c>
      <c r="L1" s="16" t="s">
        <v>56</v>
      </c>
      <c r="M1" s="16" t="s">
        <v>35</v>
      </c>
      <c r="N1" s="16" t="s">
        <v>36</v>
      </c>
      <c r="O1" s="16" t="s">
        <v>60</v>
      </c>
    </row>
    <row r="2" spans="1:15" x14ac:dyDescent="0.35">
      <c r="A2" s="26">
        <v>60973349</v>
      </c>
      <c r="B2" s="26" t="s">
        <v>507</v>
      </c>
      <c r="C2" s="26" t="s">
        <v>509</v>
      </c>
      <c r="D2" s="26" t="s">
        <v>63</v>
      </c>
      <c r="E2" s="52">
        <v>44986</v>
      </c>
      <c r="F2" s="52">
        <v>45717</v>
      </c>
      <c r="G2" s="26">
        <v>120</v>
      </c>
      <c r="H2" s="47">
        <v>594900000</v>
      </c>
      <c r="I2" s="26" t="s">
        <v>64</v>
      </c>
      <c r="J2" s="26" t="s">
        <v>514</v>
      </c>
      <c r="K2" s="26" t="s">
        <v>519</v>
      </c>
      <c r="L2" s="26" t="s">
        <v>589</v>
      </c>
      <c r="M2" s="26" t="s">
        <v>294</v>
      </c>
      <c r="N2" s="26" t="s">
        <v>294</v>
      </c>
      <c r="O2" s="55" t="s">
        <v>522</v>
      </c>
    </row>
    <row r="3" spans="1:15" x14ac:dyDescent="0.35">
      <c r="A3" s="26">
        <v>60973380</v>
      </c>
      <c r="B3" s="26" t="s">
        <v>531</v>
      </c>
      <c r="C3" s="26" t="s">
        <v>509</v>
      </c>
      <c r="D3" s="26" t="s">
        <v>63</v>
      </c>
      <c r="E3" s="52">
        <v>44986</v>
      </c>
      <c r="F3" s="52">
        <v>45717</v>
      </c>
      <c r="G3" s="26">
        <v>60</v>
      </c>
      <c r="H3" s="47">
        <v>80900000</v>
      </c>
      <c r="I3" s="26" t="s">
        <v>64</v>
      </c>
      <c r="J3" s="26" t="s">
        <v>514</v>
      </c>
      <c r="K3" s="26" t="s">
        <v>519</v>
      </c>
      <c r="L3" s="26" t="s">
        <v>589</v>
      </c>
      <c r="M3" s="26" t="s">
        <v>294</v>
      </c>
      <c r="N3" s="26" t="s">
        <v>294</v>
      </c>
      <c r="O3" s="55" t="s">
        <v>522</v>
      </c>
    </row>
    <row r="4" spans="1:15" x14ac:dyDescent="0.35">
      <c r="A4" s="26">
        <v>60927323</v>
      </c>
      <c r="B4" s="26" t="s">
        <v>534</v>
      </c>
      <c r="C4" s="26" t="s">
        <v>509</v>
      </c>
      <c r="D4" s="26" t="s">
        <v>63</v>
      </c>
      <c r="E4" s="52">
        <v>44986</v>
      </c>
      <c r="F4" s="52">
        <v>45717</v>
      </c>
      <c r="G4" s="26">
        <v>96</v>
      </c>
      <c r="H4" s="47">
        <v>68400000</v>
      </c>
      <c r="I4" s="26" t="s">
        <v>64</v>
      </c>
      <c r="J4" s="26" t="s">
        <v>514</v>
      </c>
      <c r="K4" s="26" t="s">
        <v>519</v>
      </c>
      <c r="L4" s="26" t="s">
        <v>589</v>
      </c>
      <c r="M4" s="26" t="s">
        <v>294</v>
      </c>
      <c r="N4" s="26" t="s">
        <v>294</v>
      </c>
      <c r="O4" s="55" t="s">
        <v>522</v>
      </c>
    </row>
    <row r="5" spans="1:15" x14ac:dyDescent="0.35">
      <c r="A5" s="26">
        <v>61288956</v>
      </c>
      <c r="B5" s="26" t="s">
        <v>538</v>
      </c>
      <c r="C5" s="26" t="s">
        <v>509</v>
      </c>
      <c r="D5" s="26" t="s">
        <v>63</v>
      </c>
      <c r="E5" s="52">
        <v>44986</v>
      </c>
      <c r="F5" s="52">
        <v>45717</v>
      </c>
      <c r="G5" s="26">
        <v>120</v>
      </c>
      <c r="H5" s="47">
        <v>213800000</v>
      </c>
      <c r="I5" s="26" t="s">
        <v>64</v>
      </c>
      <c r="J5" s="26" t="s">
        <v>514</v>
      </c>
      <c r="K5" s="26" t="s">
        <v>519</v>
      </c>
      <c r="L5" s="26" t="s">
        <v>589</v>
      </c>
      <c r="M5" s="26" t="s">
        <v>294</v>
      </c>
      <c r="N5" s="26" t="s">
        <v>294</v>
      </c>
      <c r="O5" s="55" t="s">
        <v>522</v>
      </c>
    </row>
    <row r="6" spans="1:15" x14ac:dyDescent="0.35">
      <c r="A6" s="26">
        <v>61317700</v>
      </c>
      <c r="B6" s="26" t="s">
        <v>540</v>
      </c>
      <c r="C6" s="26" t="s">
        <v>509</v>
      </c>
      <c r="D6" s="26" t="s">
        <v>63</v>
      </c>
      <c r="E6" s="52">
        <v>44621</v>
      </c>
      <c r="F6" s="52">
        <v>44652</v>
      </c>
      <c r="G6" s="26">
        <v>6</v>
      </c>
      <c r="H6" s="47">
        <v>3060000</v>
      </c>
      <c r="I6" s="26" t="s">
        <v>299</v>
      </c>
      <c r="J6" s="26" t="s">
        <v>300</v>
      </c>
      <c r="K6" s="26" t="s">
        <v>547</v>
      </c>
      <c r="L6" s="26" t="s">
        <v>590</v>
      </c>
      <c r="M6" s="26" t="s">
        <v>542</v>
      </c>
      <c r="N6" s="26" t="s">
        <v>591</v>
      </c>
      <c r="O6" s="55" t="s">
        <v>522</v>
      </c>
    </row>
    <row r="7" spans="1:15" x14ac:dyDescent="0.35">
      <c r="A7" s="26">
        <v>61318273</v>
      </c>
      <c r="B7" s="26" t="s">
        <v>550</v>
      </c>
      <c r="C7" s="26" t="s">
        <v>509</v>
      </c>
      <c r="D7" s="26" t="s">
        <v>63</v>
      </c>
      <c r="E7" s="52">
        <v>45047</v>
      </c>
      <c r="F7" s="52">
        <v>45139</v>
      </c>
      <c r="G7" s="26">
        <v>24</v>
      </c>
      <c r="H7" s="47">
        <v>2250000</v>
      </c>
      <c r="I7" s="26" t="s">
        <v>299</v>
      </c>
      <c r="J7" s="26" t="s">
        <v>300</v>
      </c>
      <c r="K7" s="26" t="s">
        <v>547</v>
      </c>
      <c r="L7" s="26" t="s">
        <v>590</v>
      </c>
      <c r="M7" s="26" t="s">
        <v>552</v>
      </c>
      <c r="N7" s="26" t="s">
        <v>592</v>
      </c>
      <c r="O7" s="55" t="s">
        <v>522</v>
      </c>
    </row>
    <row r="8" spans="1:15" x14ac:dyDescent="0.35">
      <c r="A8" s="26">
        <v>61317900</v>
      </c>
      <c r="B8" s="26" t="s">
        <v>554</v>
      </c>
      <c r="C8" s="26" t="s">
        <v>509</v>
      </c>
      <c r="D8" s="26" t="s">
        <v>63</v>
      </c>
      <c r="E8" s="52">
        <v>45261</v>
      </c>
      <c r="F8" s="52">
        <v>45352</v>
      </c>
      <c r="G8" s="26">
        <v>24</v>
      </c>
      <c r="H8" s="47">
        <v>2760000</v>
      </c>
      <c r="I8" s="26" t="s">
        <v>299</v>
      </c>
      <c r="J8" s="26" t="s">
        <v>300</v>
      </c>
      <c r="K8" s="26" t="s">
        <v>547</v>
      </c>
      <c r="L8" s="26" t="s">
        <v>590</v>
      </c>
      <c r="M8" s="26" t="s">
        <v>555</v>
      </c>
      <c r="N8" s="26" t="s">
        <v>593</v>
      </c>
      <c r="O8" s="55" t="s">
        <v>522</v>
      </c>
    </row>
    <row r="9" spans="1:15" x14ac:dyDescent="0.35">
      <c r="A9" s="26">
        <v>61317676</v>
      </c>
      <c r="B9" s="26" t="s">
        <v>557</v>
      </c>
      <c r="C9" s="26" t="s">
        <v>509</v>
      </c>
      <c r="D9" s="26" t="s">
        <v>63</v>
      </c>
      <c r="E9" s="52">
        <v>44621</v>
      </c>
      <c r="F9" s="52">
        <v>44652</v>
      </c>
      <c r="G9" s="26">
        <v>24</v>
      </c>
      <c r="H9" s="47">
        <v>3500000</v>
      </c>
      <c r="I9" s="26" t="s">
        <v>299</v>
      </c>
      <c r="J9" s="26" t="s">
        <v>300</v>
      </c>
      <c r="K9" s="26" t="s">
        <v>547</v>
      </c>
      <c r="L9" s="26" t="s">
        <v>590</v>
      </c>
      <c r="M9" s="26" t="s">
        <v>559</v>
      </c>
      <c r="N9" s="26" t="s">
        <v>594</v>
      </c>
      <c r="O9" s="55" t="s">
        <v>522</v>
      </c>
    </row>
    <row r="10" spans="1:15" x14ac:dyDescent="0.35">
      <c r="A10" s="26">
        <v>61318237</v>
      </c>
      <c r="B10" s="26" t="s">
        <v>560</v>
      </c>
      <c r="C10" s="26" t="s">
        <v>509</v>
      </c>
      <c r="D10" s="26" t="s">
        <v>63</v>
      </c>
      <c r="E10" s="52">
        <v>44621</v>
      </c>
      <c r="F10" s="52">
        <v>44652</v>
      </c>
      <c r="G10" s="26">
        <v>24</v>
      </c>
      <c r="H10" s="47">
        <v>3100000</v>
      </c>
      <c r="I10" s="26" t="s">
        <v>299</v>
      </c>
      <c r="J10" s="26" t="s">
        <v>300</v>
      </c>
      <c r="K10" s="26" t="s">
        <v>547</v>
      </c>
      <c r="L10" s="26" t="s">
        <v>590</v>
      </c>
      <c r="M10" s="26" t="s">
        <v>562</v>
      </c>
      <c r="N10" s="26" t="s">
        <v>595</v>
      </c>
      <c r="O10" s="55" t="s">
        <v>522</v>
      </c>
    </row>
    <row r="11" spans="1:15" x14ac:dyDescent="0.35">
      <c r="A11" s="26">
        <v>61318311</v>
      </c>
      <c r="B11" s="26" t="s">
        <v>563</v>
      </c>
      <c r="C11" s="26" t="s">
        <v>509</v>
      </c>
      <c r="D11" s="26" t="s">
        <v>63</v>
      </c>
      <c r="E11" s="52">
        <v>45139</v>
      </c>
      <c r="F11" s="52">
        <v>45231</v>
      </c>
      <c r="G11" s="26">
        <v>24</v>
      </c>
      <c r="H11" s="47">
        <v>3330000</v>
      </c>
      <c r="I11" s="26" t="s">
        <v>299</v>
      </c>
      <c r="J11" s="26" t="s">
        <v>300</v>
      </c>
      <c r="K11" s="26" t="s">
        <v>547</v>
      </c>
      <c r="L11" s="26" t="s">
        <v>590</v>
      </c>
      <c r="M11" s="26" t="s">
        <v>565</v>
      </c>
      <c r="N11" s="26" t="s">
        <v>596</v>
      </c>
      <c r="O11" s="55" t="s">
        <v>522</v>
      </c>
    </row>
    <row r="12" spans="1:15" x14ac:dyDescent="0.35">
      <c r="A12" s="26">
        <v>61318264</v>
      </c>
      <c r="B12" s="26" t="s">
        <v>567</v>
      </c>
      <c r="C12" s="26" t="s">
        <v>509</v>
      </c>
      <c r="D12" s="26" t="s">
        <v>63</v>
      </c>
      <c r="E12" s="52">
        <v>45047</v>
      </c>
      <c r="F12" s="52">
        <v>45139</v>
      </c>
      <c r="G12" s="26">
        <v>24</v>
      </c>
      <c r="H12" s="47">
        <v>3470000</v>
      </c>
      <c r="I12" s="26" t="s">
        <v>299</v>
      </c>
      <c r="J12" s="26" t="s">
        <v>300</v>
      </c>
      <c r="K12" s="26" t="s">
        <v>547</v>
      </c>
      <c r="L12" s="26" t="s">
        <v>590</v>
      </c>
      <c r="M12" s="26" t="s">
        <v>569</v>
      </c>
      <c r="N12" s="26" t="s">
        <v>568</v>
      </c>
      <c r="O12" s="55" t="s">
        <v>522</v>
      </c>
    </row>
    <row r="13" spans="1:15" x14ac:dyDescent="0.35">
      <c r="A13" s="26">
        <v>61318369</v>
      </c>
      <c r="B13" s="26" t="s">
        <v>570</v>
      </c>
      <c r="C13" s="26" t="s">
        <v>509</v>
      </c>
      <c r="D13" s="26" t="s">
        <v>63</v>
      </c>
      <c r="E13" s="52">
        <v>45170</v>
      </c>
      <c r="F13" s="52">
        <v>45261</v>
      </c>
      <c r="G13" s="26">
        <v>24</v>
      </c>
      <c r="H13" s="47">
        <v>2020000</v>
      </c>
      <c r="I13" s="26" t="s">
        <v>299</v>
      </c>
      <c r="J13" s="26" t="s">
        <v>300</v>
      </c>
      <c r="K13" s="26" t="s">
        <v>547</v>
      </c>
      <c r="L13" s="26" t="s">
        <v>590</v>
      </c>
      <c r="M13" s="26" t="s">
        <v>572</v>
      </c>
      <c r="N13" s="26" t="s">
        <v>597</v>
      </c>
      <c r="O13" s="55" t="s">
        <v>522</v>
      </c>
    </row>
    <row r="14" spans="1:15" x14ac:dyDescent="0.35">
      <c r="A14" s="26">
        <v>61317745</v>
      </c>
      <c r="B14" s="26" t="s">
        <v>573</v>
      </c>
      <c r="C14" s="26" t="s">
        <v>509</v>
      </c>
      <c r="D14" s="26" t="s">
        <v>63</v>
      </c>
      <c r="E14" s="52">
        <v>44593</v>
      </c>
      <c r="F14" s="52">
        <v>44682</v>
      </c>
      <c r="G14" s="26">
        <v>24</v>
      </c>
      <c r="H14" s="47">
        <v>6390000</v>
      </c>
      <c r="I14" s="26" t="s">
        <v>299</v>
      </c>
      <c r="J14" s="26" t="s">
        <v>300</v>
      </c>
      <c r="K14" s="26" t="s">
        <v>547</v>
      </c>
      <c r="L14" s="26" t="s">
        <v>590</v>
      </c>
      <c r="M14" s="26" t="s">
        <v>575</v>
      </c>
      <c r="N14" s="26" t="s">
        <v>574</v>
      </c>
      <c r="O14" s="55" t="s">
        <v>522</v>
      </c>
    </row>
    <row r="15" spans="1:15" x14ac:dyDescent="0.35">
      <c r="A15" s="26">
        <v>61317657</v>
      </c>
      <c r="B15" s="26" t="s">
        <v>576</v>
      </c>
      <c r="C15" s="26" t="s">
        <v>509</v>
      </c>
      <c r="D15" s="26" t="s">
        <v>63</v>
      </c>
      <c r="E15" s="52">
        <v>44621</v>
      </c>
      <c r="F15" s="52">
        <v>44652</v>
      </c>
      <c r="G15" s="26">
        <v>9</v>
      </c>
      <c r="H15" s="47">
        <v>2420000</v>
      </c>
      <c r="I15" s="26" t="s">
        <v>299</v>
      </c>
      <c r="J15" s="26" t="s">
        <v>300</v>
      </c>
      <c r="K15" s="26" t="s">
        <v>547</v>
      </c>
      <c r="L15" s="26" t="s">
        <v>590</v>
      </c>
      <c r="M15" s="26" t="s">
        <v>578</v>
      </c>
      <c r="N15" s="26" t="s">
        <v>598</v>
      </c>
      <c r="O15" s="55" t="s">
        <v>522</v>
      </c>
    </row>
    <row r="16" spans="1:15" x14ac:dyDescent="0.35">
      <c r="A16" s="26">
        <v>61318358</v>
      </c>
      <c r="B16" s="26" t="s">
        <v>579</v>
      </c>
      <c r="C16" s="26" t="s">
        <v>509</v>
      </c>
      <c r="D16" s="26" t="s">
        <v>63</v>
      </c>
      <c r="E16" s="52">
        <v>45139</v>
      </c>
      <c r="F16" s="52">
        <v>45231</v>
      </c>
      <c r="G16" s="26">
        <v>24</v>
      </c>
      <c r="H16" s="47">
        <v>3060000</v>
      </c>
      <c r="I16" s="26" t="s">
        <v>299</v>
      </c>
      <c r="J16" s="26" t="s">
        <v>300</v>
      </c>
      <c r="K16" s="26" t="s">
        <v>547</v>
      </c>
      <c r="L16" s="26" t="s">
        <v>590</v>
      </c>
      <c r="M16" s="26" t="s">
        <v>581</v>
      </c>
      <c r="N16" s="26" t="s">
        <v>580</v>
      </c>
      <c r="O16" s="55" t="s">
        <v>522</v>
      </c>
    </row>
    <row r="17" spans="1:15" x14ac:dyDescent="0.35">
      <c r="A17" s="26">
        <v>61316626</v>
      </c>
      <c r="B17" s="26" t="s">
        <v>583</v>
      </c>
      <c r="C17" s="26" t="s">
        <v>509</v>
      </c>
      <c r="D17" s="26" t="s">
        <v>63</v>
      </c>
      <c r="E17" s="52">
        <v>44621</v>
      </c>
      <c r="F17" s="52">
        <v>44713</v>
      </c>
      <c r="G17" s="26">
        <v>24</v>
      </c>
      <c r="H17" s="47">
        <v>3000000</v>
      </c>
      <c r="I17" s="26" t="s">
        <v>299</v>
      </c>
      <c r="J17" s="26" t="s">
        <v>300</v>
      </c>
      <c r="K17" s="26" t="s">
        <v>587</v>
      </c>
      <c r="L17" s="26" t="s">
        <v>599</v>
      </c>
      <c r="M17" s="26" t="s">
        <v>294</v>
      </c>
      <c r="N17" s="26" t="s">
        <v>294</v>
      </c>
      <c r="O17" s="55" t="s">
        <v>522</v>
      </c>
    </row>
  </sheetData>
  <autoFilter ref="A1:O1" xr:uid="{1BEB6AF3-F08F-4D7F-906A-E79AE50D28D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FB60-38FF-4151-898F-C7CCFE9CFF49}">
  <dimension ref="A1:O13"/>
  <sheetViews>
    <sheetView topLeftCell="I1" workbookViewId="0">
      <selection activeCell="L13" sqref="L13"/>
    </sheetView>
  </sheetViews>
  <sheetFormatPr defaultRowHeight="14.5" x14ac:dyDescent="0.35"/>
  <cols>
    <col min="1" max="1" width="26.54296875" bestFit="1" customWidth="1"/>
    <col min="2" max="2" width="53" bestFit="1" customWidth="1"/>
    <col min="3" max="3" width="15.90625" bestFit="1" customWidth="1"/>
    <col min="4" max="4" width="12.1796875" bestFit="1" customWidth="1"/>
    <col min="5" max="5" width="29.453125" bestFit="1" customWidth="1"/>
    <col min="6" max="6" width="28.453125" bestFit="1" customWidth="1"/>
    <col min="7" max="7" width="28" bestFit="1" customWidth="1"/>
    <col min="8" max="9" width="26" bestFit="1" customWidth="1"/>
    <col min="10" max="10" width="26" customWidth="1"/>
    <col min="11" max="11" width="23.453125" bestFit="1" customWidth="1"/>
    <col min="12" max="12" width="45.36328125" bestFit="1" customWidth="1"/>
    <col min="13" max="13" width="27.1796875" bestFit="1" customWidth="1"/>
    <col min="14" max="14" width="87.453125" bestFit="1" customWidth="1"/>
    <col min="15" max="15" width="61.453125" bestFit="1" customWidth="1"/>
  </cols>
  <sheetData>
    <row r="1" spans="1:15" x14ac:dyDescent="0.35">
      <c r="A1" s="16" t="s">
        <v>49</v>
      </c>
      <c r="B1" s="16" t="s">
        <v>816</v>
      </c>
      <c r="C1" s="16" t="s">
        <v>25</v>
      </c>
      <c r="D1" s="16" t="s">
        <v>41</v>
      </c>
      <c r="E1" s="16" t="s">
        <v>418</v>
      </c>
      <c r="F1" s="16" t="s">
        <v>29</v>
      </c>
      <c r="G1" s="16" t="s">
        <v>52</v>
      </c>
      <c r="H1" s="16" t="s">
        <v>53</v>
      </c>
      <c r="I1" s="16" t="s">
        <v>54</v>
      </c>
      <c r="J1" s="16" t="s">
        <v>45</v>
      </c>
      <c r="K1" s="16" t="s">
        <v>55</v>
      </c>
      <c r="L1" s="16" t="s">
        <v>56</v>
      </c>
      <c r="M1" s="16" t="s">
        <v>35</v>
      </c>
      <c r="N1" s="16" t="s">
        <v>36</v>
      </c>
      <c r="O1" s="16" t="s">
        <v>60</v>
      </c>
    </row>
    <row r="2" spans="1:15" x14ac:dyDescent="0.35">
      <c r="A2" s="26" t="s">
        <v>294</v>
      </c>
      <c r="B2" s="26" t="s">
        <v>642</v>
      </c>
      <c r="C2" s="26" t="s">
        <v>676</v>
      </c>
      <c r="D2" s="26" t="s">
        <v>63</v>
      </c>
      <c r="E2" s="52">
        <v>45170</v>
      </c>
      <c r="F2" s="52">
        <v>45536</v>
      </c>
      <c r="G2" s="26">
        <v>36</v>
      </c>
      <c r="H2" s="47">
        <v>15000000</v>
      </c>
      <c r="I2" s="56" t="s">
        <v>644</v>
      </c>
      <c r="J2" s="26" t="s">
        <v>300</v>
      </c>
      <c r="K2" s="57">
        <v>81000000</v>
      </c>
      <c r="L2" s="24" t="s">
        <v>677</v>
      </c>
      <c r="M2" s="26">
        <v>701553427.10000002</v>
      </c>
      <c r="N2" s="26" t="s">
        <v>647</v>
      </c>
      <c r="O2" s="26" t="s">
        <v>678</v>
      </c>
    </row>
    <row r="3" spans="1:15" x14ac:dyDescent="0.35">
      <c r="A3" s="26" t="s">
        <v>294</v>
      </c>
      <c r="B3" s="26" t="s">
        <v>648</v>
      </c>
      <c r="C3" s="26" t="s">
        <v>676</v>
      </c>
      <c r="D3" s="26" t="s">
        <v>63</v>
      </c>
      <c r="E3" s="52">
        <v>44713</v>
      </c>
      <c r="F3" s="52">
        <v>44957</v>
      </c>
      <c r="G3" s="26">
        <v>36</v>
      </c>
      <c r="H3" s="47">
        <v>36000000</v>
      </c>
      <c r="I3" s="56" t="s">
        <v>63</v>
      </c>
      <c r="J3" s="26" t="s">
        <v>815</v>
      </c>
      <c r="K3" s="30" t="s">
        <v>679</v>
      </c>
      <c r="L3" s="30" t="s">
        <v>680</v>
      </c>
      <c r="M3" s="26" t="s">
        <v>649</v>
      </c>
      <c r="N3" s="26" t="s">
        <v>650</v>
      </c>
      <c r="O3" s="26" t="s">
        <v>678</v>
      </c>
    </row>
    <row r="4" spans="1:15" x14ac:dyDescent="0.35">
      <c r="A4" s="26" t="s">
        <v>294</v>
      </c>
      <c r="B4" s="26" t="s">
        <v>651</v>
      </c>
      <c r="C4" s="26" t="s">
        <v>676</v>
      </c>
      <c r="D4" s="26" t="s">
        <v>652</v>
      </c>
      <c r="E4" s="52">
        <v>45016</v>
      </c>
      <c r="F4" s="52">
        <v>45382</v>
      </c>
      <c r="G4" s="26">
        <v>48</v>
      </c>
      <c r="H4" s="47">
        <v>180000000</v>
      </c>
      <c r="I4" s="56" t="s">
        <v>644</v>
      </c>
      <c r="J4" s="26" t="s">
        <v>300</v>
      </c>
      <c r="K4" s="58">
        <v>84000000</v>
      </c>
      <c r="L4" s="59" t="s">
        <v>681</v>
      </c>
      <c r="M4" s="60" t="s">
        <v>294</v>
      </c>
      <c r="N4" s="26" t="s">
        <v>294</v>
      </c>
      <c r="O4" s="26" t="s">
        <v>678</v>
      </c>
    </row>
    <row r="5" spans="1:15" x14ac:dyDescent="0.35">
      <c r="A5" s="26" t="s">
        <v>294</v>
      </c>
      <c r="B5" s="26" t="s">
        <v>656</v>
      </c>
      <c r="C5" s="26" t="s">
        <v>676</v>
      </c>
      <c r="D5" s="26" t="s">
        <v>63</v>
      </c>
      <c r="E5" s="52">
        <v>44713</v>
      </c>
      <c r="F5" s="52">
        <v>45170</v>
      </c>
      <c r="G5" s="26">
        <v>120</v>
      </c>
      <c r="H5" s="47">
        <v>110000000</v>
      </c>
      <c r="I5" s="56" t="s">
        <v>63</v>
      </c>
      <c r="J5" s="26" t="s">
        <v>815</v>
      </c>
      <c r="K5" s="58">
        <v>86101807</v>
      </c>
      <c r="L5" s="59" t="s">
        <v>682</v>
      </c>
      <c r="M5" s="60" t="s">
        <v>659</v>
      </c>
      <c r="N5" s="26" t="s">
        <v>660</v>
      </c>
      <c r="O5" s="26" t="s">
        <v>678</v>
      </c>
    </row>
    <row r="6" spans="1:15" x14ac:dyDescent="0.35">
      <c r="A6" s="26" t="s">
        <v>294</v>
      </c>
      <c r="B6" s="26" t="s">
        <v>661</v>
      </c>
      <c r="C6" s="26" t="s">
        <v>676</v>
      </c>
      <c r="D6" s="26" t="s">
        <v>63</v>
      </c>
      <c r="E6" s="52">
        <v>45078</v>
      </c>
      <c r="F6" s="52">
        <v>45307</v>
      </c>
      <c r="G6" s="26">
        <v>48</v>
      </c>
      <c r="H6" s="47">
        <v>3000000</v>
      </c>
      <c r="I6" s="56" t="s">
        <v>63</v>
      </c>
      <c r="J6" s="26" t="s">
        <v>815</v>
      </c>
      <c r="K6" s="61">
        <v>86101709</v>
      </c>
      <c r="L6" s="62" t="s">
        <v>683</v>
      </c>
      <c r="M6" s="60" t="s">
        <v>664</v>
      </c>
      <c r="N6" s="26" t="s">
        <v>665</v>
      </c>
      <c r="O6" s="26" t="s">
        <v>678</v>
      </c>
    </row>
    <row r="7" spans="1:15" x14ac:dyDescent="0.35">
      <c r="A7" s="26" t="s">
        <v>294</v>
      </c>
      <c r="B7" s="26" t="s">
        <v>666</v>
      </c>
      <c r="C7" s="26" t="s">
        <v>676</v>
      </c>
      <c r="D7" s="26" t="s">
        <v>63</v>
      </c>
      <c r="E7" s="52">
        <v>44927</v>
      </c>
      <c r="F7" s="52">
        <v>44812</v>
      </c>
      <c r="G7" s="26">
        <v>21</v>
      </c>
      <c r="H7" s="47">
        <v>4100000</v>
      </c>
      <c r="I7" s="56" t="s">
        <v>644</v>
      </c>
      <c r="J7" s="26" t="s">
        <v>111</v>
      </c>
      <c r="K7" s="58">
        <v>80120000</v>
      </c>
      <c r="L7" s="59" t="s">
        <v>684</v>
      </c>
      <c r="M7" s="60" t="s">
        <v>294</v>
      </c>
      <c r="N7" s="26" t="s">
        <v>294</v>
      </c>
      <c r="O7" s="26" t="s">
        <v>678</v>
      </c>
    </row>
    <row r="8" spans="1:15" x14ac:dyDescent="0.35">
      <c r="A8" s="26" t="s">
        <v>294</v>
      </c>
      <c r="B8" s="26" t="s">
        <v>668</v>
      </c>
      <c r="C8" s="26" t="s">
        <v>676</v>
      </c>
      <c r="D8" s="26" t="s">
        <v>63</v>
      </c>
      <c r="E8" s="52">
        <v>44986</v>
      </c>
      <c r="F8" s="52">
        <v>45046</v>
      </c>
      <c r="G8" s="26">
        <v>25</v>
      </c>
      <c r="H8" s="47">
        <v>6000000</v>
      </c>
      <c r="I8" s="56" t="s">
        <v>644</v>
      </c>
      <c r="J8" s="26" t="s">
        <v>111</v>
      </c>
      <c r="K8" s="58">
        <v>80120000</v>
      </c>
      <c r="L8" s="59" t="s">
        <v>684</v>
      </c>
      <c r="M8" s="60" t="s">
        <v>294</v>
      </c>
      <c r="N8" s="26" t="s">
        <v>294</v>
      </c>
      <c r="O8" s="26" t="s">
        <v>678</v>
      </c>
    </row>
    <row r="9" spans="1:15" x14ac:dyDescent="0.35">
      <c r="A9" s="26" t="s">
        <v>294</v>
      </c>
      <c r="B9" s="26" t="s">
        <v>668</v>
      </c>
      <c r="C9" s="26" t="s">
        <v>676</v>
      </c>
      <c r="D9" s="26" t="s">
        <v>63</v>
      </c>
      <c r="E9" s="52">
        <v>44986</v>
      </c>
      <c r="F9" s="52">
        <v>45046</v>
      </c>
      <c r="G9" s="26">
        <v>25</v>
      </c>
      <c r="H9" s="47">
        <v>4000000</v>
      </c>
      <c r="I9" s="56" t="s">
        <v>644</v>
      </c>
      <c r="J9" s="26" t="s">
        <v>111</v>
      </c>
      <c r="K9" s="58">
        <v>80120000</v>
      </c>
      <c r="L9" s="59" t="s">
        <v>684</v>
      </c>
      <c r="M9" s="60" t="s">
        <v>294</v>
      </c>
      <c r="N9" s="26" t="s">
        <v>294</v>
      </c>
      <c r="O9" s="26" t="s">
        <v>678</v>
      </c>
    </row>
    <row r="10" spans="1:15" x14ac:dyDescent="0.35">
      <c r="A10" s="26" t="s">
        <v>294</v>
      </c>
      <c r="B10" s="26" t="s">
        <v>669</v>
      </c>
      <c r="C10" s="26" t="s">
        <v>676</v>
      </c>
      <c r="D10" s="26" t="s">
        <v>63</v>
      </c>
      <c r="E10" s="52" t="s">
        <v>111</v>
      </c>
      <c r="F10" s="52">
        <v>45658</v>
      </c>
      <c r="G10" s="26">
        <v>48</v>
      </c>
      <c r="H10" s="47">
        <v>88000000</v>
      </c>
      <c r="I10" s="56" t="s">
        <v>644</v>
      </c>
      <c r="J10" s="26" t="s">
        <v>300</v>
      </c>
      <c r="K10" s="58">
        <v>78102200</v>
      </c>
      <c r="L10" s="59" t="s">
        <v>685</v>
      </c>
      <c r="M10" s="60" t="s">
        <v>294</v>
      </c>
      <c r="N10" s="26" t="s">
        <v>294</v>
      </c>
      <c r="O10" s="26" t="s">
        <v>678</v>
      </c>
    </row>
    <row r="11" spans="1:15" x14ac:dyDescent="0.35">
      <c r="A11" s="26" t="s">
        <v>294</v>
      </c>
      <c r="B11" s="26" t="s">
        <v>671</v>
      </c>
      <c r="C11" s="26" t="s">
        <v>676</v>
      </c>
      <c r="D11" s="26" t="s">
        <v>63</v>
      </c>
      <c r="E11" s="52" t="s">
        <v>111</v>
      </c>
      <c r="F11" s="52">
        <v>45992</v>
      </c>
      <c r="G11" s="26">
        <v>48</v>
      </c>
      <c r="H11" s="47">
        <v>28000000</v>
      </c>
      <c r="I11" s="56" t="s">
        <v>644</v>
      </c>
      <c r="J11" s="26" t="s">
        <v>300</v>
      </c>
      <c r="K11" s="30" t="s">
        <v>686</v>
      </c>
      <c r="L11" s="30" t="s">
        <v>687</v>
      </c>
      <c r="M11" s="60" t="s">
        <v>294</v>
      </c>
      <c r="N11" s="26" t="s">
        <v>294</v>
      </c>
      <c r="O11" s="26" t="s">
        <v>678</v>
      </c>
    </row>
    <row r="12" spans="1:15" x14ac:dyDescent="0.35">
      <c r="A12" s="26" t="s">
        <v>294</v>
      </c>
      <c r="B12" s="26" t="s">
        <v>672</v>
      </c>
      <c r="C12" s="26" t="s">
        <v>676</v>
      </c>
      <c r="D12" s="26" t="s">
        <v>63</v>
      </c>
      <c r="E12" s="52" t="s">
        <v>111</v>
      </c>
      <c r="F12" s="52">
        <v>45292</v>
      </c>
      <c r="G12" s="26" t="s">
        <v>111</v>
      </c>
      <c r="H12" s="47">
        <v>400000000</v>
      </c>
      <c r="I12" s="56" t="s">
        <v>644</v>
      </c>
      <c r="J12" s="26" t="s">
        <v>300</v>
      </c>
      <c r="K12" s="58">
        <v>99301111</v>
      </c>
      <c r="L12" s="59" t="s">
        <v>688</v>
      </c>
      <c r="M12" s="60" t="s">
        <v>294</v>
      </c>
      <c r="N12" s="26" t="s">
        <v>294</v>
      </c>
      <c r="O12" s="26" t="s">
        <v>678</v>
      </c>
    </row>
    <row r="13" spans="1:15" x14ac:dyDescent="0.35">
      <c r="A13" s="26">
        <v>61278210</v>
      </c>
      <c r="B13" s="26" t="s">
        <v>674</v>
      </c>
      <c r="C13" s="26" t="s">
        <v>676</v>
      </c>
      <c r="D13" s="26" t="s">
        <v>63</v>
      </c>
      <c r="E13" s="52">
        <v>44681</v>
      </c>
      <c r="F13" s="52">
        <v>44801</v>
      </c>
      <c r="G13" s="26" t="s">
        <v>111</v>
      </c>
      <c r="H13" s="47">
        <v>9800000</v>
      </c>
      <c r="I13" s="56" t="s">
        <v>63</v>
      </c>
      <c r="J13" s="26" t="s">
        <v>815</v>
      </c>
      <c r="K13" s="58">
        <v>85171500</v>
      </c>
      <c r="L13" s="59" t="s">
        <v>689</v>
      </c>
      <c r="M13" s="60" t="s">
        <v>675</v>
      </c>
      <c r="N13" s="26" t="s">
        <v>674</v>
      </c>
      <c r="O13" s="26" t="s">
        <v>678</v>
      </c>
    </row>
  </sheetData>
  <autoFilter ref="A1:O1" xr:uid="{047910FC-383B-42C9-BA76-AAE9606B5EFE}"/>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53FE-F66C-462C-8B1D-D0948CBE6F68}">
  <dimension ref="A1:N11"/>
  <sheetViews>
    <sheetView workbookViewId="0">
      <selection activeCell="D37" sqref="D37"/>
    </sheetView>
  </sheetViews>
  <sheetFormatPr defaultRowHeight="14.5" x14ac:dyDescent="0.35"/>
  <cols>
    <col min="1" max="1" width="58.453125" bestFit="1" customWidth="1"/>
    <col min="2" max="2" width="17.54296875" bestFit="1" customWidth="1"/>
    <col min="3" max="3" width="12.453125" bestFit="1" customWidth="1"/>
    <col min="4" max="4" width="135.1796875" bestFit="1" customWidth="1"/>
    <col min="5" max="5" width="48.54296875" bestFit="1" customWidth="1"/>
    <col min="6" max="6" width="25.54296875" bestFit="1" customWidth="1"/>
    <col min="7" max="7" width="22.453125" bestFit="1" customWidth="1"/>
    <col min="8" max="8" width="21.54296875" bestFit="1" customWidth="1"/>
    <col min="9" max="9" width="32.453125" bestFit="1" customWidth="1"/>
    <col min="10" max="10" width="58.453125" bestFit="1" customWidth="1"/>
    <col min="11" max="11" width="18.54296875" bestFit="1" customWidth="1"/>
    <col min="12" max="12" width="26.1796875" bestFit="1" customWidth="1"/>
    <col min="13" max="13" width="43.54296875" bestFit="1" customWidth="1"/>
    <col min="14" max="14" width="24.453125" bestFit="1" customWidth="1"/>
  </cols>
  <sheetData>
    <row r="1" spans="1:14" x14ac:dyDescent="0.35">
      <c r="A1" s="5" t="s">
        <v>600</v>
      </c>
      <c r="B1" s="3" t="s">
        <v>38</v>
      </c>
      <c r="C1" t="s">
        <v>25</v>
      </c>
      <c r="D1" t="s">
        <v>690</v>
      </c>
      <c r="E1" t="s">
        <v>406</v>
      </c>
      <c r="F1" t="s">
        <v>29</v>
      </c>
      <c r="G1" t="s">
        <v>30</v>
      </c>
      <c r="H1" t="s">
        <v>31</v>
      </c>
      <c r="I1" t="s">
        <v>32</v>
      </c>
      <c r="J1" t="s">
        <v>33</v>
      </c>
      <c r="K1" t="s">
        <v>34</v>
      </c>
      <c r="L1" t="s">
        <v>35</v>
      </c>
      <c r="M1" t="s">
        <v>36</v>
      </c>
      <c r="N1" t="s">
        <v>691</v>
      </c>
    </row>
    <row r="2" spans="1:14" x14ac:dyDescent="0.35">
      <c r="A2" t="s">
        <v>692</v>
      </c>
      <c r="B2">
        <v>1</v>
      </c>
      <c r="C2" t="s">
        <v>643</v>
      </c>
      <c r="D2" t="s">
        <v>693</v>
      </c>
      <c r="E2" s="7">
        <v>44652</v>
      </c>
      <c r="F2" s="7">
        <v>44927</v>
      </c>
      <c r="G2" t="s">
        <v>694</v>
      </c>
      <c r="H2">
        <v>25000000</v>
      </c>
      <c r="I2" t="s">
        <v>71</v>
      </c>
      <c r="J2" t="s">
        <v>695</v>
      </c>
      <c r="K2" t="s">
        <v>696</v>
      </c>
      <c r="L2">
        <v>4500059849</v>
      </c>
      <c r="M2" t="s">
        <v>697</v>
      </c>
      <c r="N2" t="s">
        <v>698</v>
      </c>
    </row>
    <row r="3" spans="1:14" x14ac:dyDescent="0.35">
      <c r="A3" t="s">
        <v>699</v>
      </c>
      <c r="B3">
        <v>2</v>
      </c>
      <c r="C3" t="s">
        <v>643</v>
      </c>
      <c r="D3" t="s">
        <v>700</v>
      </c>
      <c r="E3" s="7">
        <v>44652</v>
      </c>
      <c r="F3" s="7">
        <v>44713</v>
      </c>
      <c r="G3" s="2" t="s">
        <v>111</v>
      </c>
      <c r="H3">
        <v>4000000</v>
      </c>
      <c r="I3" t="s">
        <v>610</v>
      </c>
      <c r="J3" t="s">
        <v>701</v>
      </c>
      <c r="K3">
        <v>38290000</v>
      </c>
      <c r="L3">
        <v>4600000509</v>
      </c>
      <c r="M3" t="s">
        <v>702</v>
      </c>
      <c r="N3" t="s">
        <v>698</v>
      </c>
    </row>
    <row r="4" spans="1:14" x14ac:dyDescent="0.35">
      <c r="A4" t="s">
        <v>703</v>
      </c>
      <c r="B4">
        <v>3</v>
      </c>
      <c r="C4" t="s">
        <v>643</v>
      </c>
      <c r="D4" t="s">
        <v>703</v>
      </c>
      <c r="E4" s="7">
        <v>44652</v>
      </c>
      <c r="F4" s="7">
        <v>44743</v>
      </c>
      <c r="G4" t="s">
        <v>111</v>
      </c>
      <c r="H4">
        <v>4000000</v>
      </c>
      <c r="I4" t="s">
        <v>610</v>
      </c>
      <c r="J4" t="s">
        <v>701</v>
      </c>
      <c r="K4">
        <v>38290000</v>
      </c>
      <c r="L4">
        <v>4600000509</v>
      </c>
      <c r="M4" t="s">
        <v>702</v>
      </c>
      <c r="N4" t="s">
        <v>698</v>
      </c>
    </row>
    <row r="5" spans="1:14" x14ac:dyDescent="0.35">
      <c r="A5" t="s">
        <v>704</v>
      </c>
      <c r="B5">
        <v>4</v>
      </c>
      <c r="C5" t="s">
        <v>643</v>
      </c>
      <c r="D5" t="s">
        <v>705</v>
      </c>
      <c r="E5" s="7">
        <v>44621</v>
      </c>
      <c r="F5" s="7">
        <v>44682</v>
      </c>
      <c r="G5" t="s">
        <v>706</v>
      </c>
      <c r="H5">
        <v>100000000</v>
      </c>
      <c r="I5" t="s">
        <v>610</v>
      </c>
      <c r="J5" t="s">
        <v>707</v>
      </c>
      <c r="K5">
        <v>71352000</v>
      </c>
      <c r="L5" t="s">
        <v>294</v>
      </c>
      <c r="M5" t="s">
        <v>294</v>
      </c>
      <c r="N5" t="s">
        <v>698</v>
      </c>
    </row>
    <row r="6" spans="1:14" x14ac:dyDescent="0.35">
      <c r="A6" t="s">
        <v>708</v>
      </c>
      <c r="B6">
        <v>5</v>
      </c>
      <c r="C6" t="s">
        <v>643</v>
      </c>
      <c r="D6" t="s">
        <v>709</v>
      </c>
      <c r="E6" s="7">
        <v>44682</v>
      </c>
      <c r="F6" s="7">
        <v>45078</v>
      </c>
      <c r="G6" t="s">
        <v>710</v>
      </c>
      <c r="H6">
        <v>3000000</v>
      </c>
      <c r="I6" t="s">
        <v>711</v>
      </c>
      <c r="J6" t="s">
        <v>712</v>
      </c>
      <c r="K6" t="s">
        <v>713</v>
      </c>
      <c r="L6" t="s">
        <v>294</v>
      </c>
      <c r="M6" t="s">
        <v>294</v>
      </c>
      <c r="N6" t="s">
        <v>698</v>
      </c>
    </row>
    <row r="7" spans="1:14" x14ac:dyDescent="0.35">
      <c r="A7" t="s">
        <v>714</v>
      </c>
      <c r="B7">
        <v>6</v>
      </c>
      <c r="C7" t="s">
        <v>643</v>
      </c>
      <c r="D7" t="s">
        <v>715</v>
      </c>
      <c r="E7" s="7">
        <v>44652</v>
      </c>
      <c r="F7" s="7">
        <v>44652</v>
      </c>
      <c r="G7" t="s">
        <v>716</v>
      </c>
      <c r="H7">
        <v>8000000</v>
      </c>
      <c r="I7" t="s">
        <v>717</v>
      </c>
      <c r="J7" t="s">
        <v>701</v>
      </c>
      <c r="K7" t="s">
        <v>717</v>
      </c>
      <c r="L7" t="s">
        <v>294</v>
      </c>
      <c r="M7" t="s">
        <v>294</v>
      </c>
      <c r="N7" t="s">
        <v>698</v>
      </c>
    </row>
    <row r="8" spans="1:14" x14ac:dyDescent="0.35">
      <c r="A8" t="s">
        <v>718</v>
      </c>
      <c r="B8">
        <v>7</v>
      </c>
      <c r="C8" t="s">
        <v>643</v>
      </c>
      <c r="D8" t="s">
        <v>718</v>
      </c>
      <c r="E8" s="7">
        <v>44652</v>
      </c>
      <c r="F8" s="7">
        <v>44682</v>
      </c>
      <c r="G8" t="s">
        <v>719</v>
      </c>
      <c r="H8">
        <v>10000000</v>
      </c>
      <c r="I8" t="s">
        <v>720</v>
      </c>
      <c r="J8" t="s">
        <v>707</v>
      </c>
      <c r="K8">
        <v>45000000</v>
      </c>
      <c r="L8" t="s">
        <v>294</v>
      </c>
      <c r="M8" t="s">
        <v>294</v>
      </c>
      <c r="N8" t="s">
        <v>698</v>
      </c>
    </row>
    <row r="9" spans="1:14" x14ac:dyDescent="0.35">
      <c r="A9" t="s">
        <v>721</v>
      </c>
      <c r="B9">
        <v>8</v>
      </c>
      <c r="C9" t="s">
        <v>643</v>
      </c>
      <c r="D9" t="s">
        <v>722</v>
      </c>
      <c r="E9" s="7">
        <v>44682</v>
      </c>
      <c r="F9" s="7">
        <v>44713</v>
      </c>
      <c r="G9" t="s">
        <v>716</v>
      </c>
      <c r="H9">
        <v>3000000</v>
      </c>
      <c r="I9" t="s">
        <v>720</v>
      </c>
      <c r="J9" t="s">
        <v>701</v>
      </c>
      <c r="K9">
        <v>4512000</v>
      </c>
      <c r="L9" t="s">
        <v>294</v>
      </c>
      <c r="M9" t="s">
        <v>294</v>
      </c>
      <c r="N9" t="s">
        <v>698</v>
      </c>
    </row>
    <row r="10" spans="1:14" x14ac:dyDescent="0.35">
      <c r="A10" t="s">
        <v>723</v>
      </c>
      <c r="B10">
        <v>9</v>
      </c>
      <c r="C10" t="s">
        <v>643</v>
      </c>
      <c r="D10" t="s">
        <v>724</v>
      </c>
      <c r="E10" s="7">
        <v>45047</v>
      </c>
      <c r="F10" s="7">
        <v>45170</v>
      </c>
      <c r="G10" t="s">
        <v>725</v>
      </c>
      <c r="H10">
        <v>4000000</v>
      </c>
      <c r="I10" t="s">
        <v>726</v>
      </c>
      <c r="J10" t="s">
        <v>712</v>
      </c>
      <c r="K10" t="s">
        <v>713</v>
      </c>
      <c r="L10">
        <v>4600000588</v>
      </c>
      <c r="M10" t="s">
        <v>727</v>
      </c>
      <c r="N10" t="s">
        <v>698</v>
      </c>
    </row>
    <row r="11" spans="1:14" x14ac:dyDescent="0.35">
      <c r="A11" t="s">
        <v>728</v>
      </c>
      <c r="B11">
        <v>10</v>
      </c>
      <c r="C11" t="s">
        <v>643</v>
      </c>
      <c r="D11" t="s">
        <v>729</v>
      </c>
      <c r="E11" s="7">
        <v>45078</v>
      </c>
      <c r="F11" s="7">
        <v>45292</v>
      </c>
      <c r="G11" t="s">
        <v>730</v>
      </c>
      <c r="H11">
        <v>3000000</v>
      </c>
      <c r="I11" t="s">
        <v>731</v>
      </c>
      <c r="J11" t="s">
        <v>695</v>
      </c>
      <c r="K11" t="s">
        <v>696</v>
      </c>
      <c r="L11">
        <v>4600000580</v>
      </c>
      <c r="M11" t="s">
        <v>728</v>
      </c>
      <c r="N11" t="s">
        <v>698</v>
      </c>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971D-E1E1-47A6-B30A-E53C7444821E}">
  <dimension ref="A1:O11"/>
  <sheetViews>
    <sheetView zoomScaleNormal="100" workbookViewId="0">
      <selection activeCell="B7" sqref="B7"/>
    </sheetView>
  </sheetViews>
  <sheetFormatPr defaultRowHeight="14.5" x14ac:dyDescent="0.35"/>
  <cols>
    <col min="1" max="1" width="33.81640625" bestFit="1" customWidth="1"/>
    <col min="2" max="2" width="100.54296875" customWidth="1"/>
    <col min="3" max="3" width="23.1796875" bestFit="1" customWidth="1"/>
    <col min="4" max="4" width="23.26953125" bestFit="1" customWidth="1"/>
    <col min="5" max="5" width="23.453125" bestFit="1" customWidth="1"/>
    <col min="6" max="6" width="33.453125" bestFit="1" customWidth="1"/>
    <col min="7" max="7" width="33.54296875" bestFit="1" customWidth="1"/>
    <col min="8" max="8" width="31.54296875" bestFit="1" customWidth="1"/>
    <col min="9" max="9" width="33.453125" bestFit="1" customWidth="1"/>
    <col min="10" max="10" width="18.1796875" bestFit="1" customWidth="1"/>
    <col min="11" max="11" width="64.1796875" bestFit="1" customWidth="1"/>
    <col min="12" max="12" width="54.453125" bestFit="1" customWidth="1"/>
    <col min="13" max="13" width="29.453125" bestFit="1" customWidth="1"/>
    <col min="14" max="14" width="48.81640625" bestFit="1" customWidth="1"/>
    <col min="15" max="15" width="27.453125" bestFit="1" customWidth="1"/>
  </cols>
  <sheetData>
    <row r="1" spans="1:15" ht="26" x14ac:dyDescent="0.35">
      <c r="A1" s="16" t="s">
        <v>49</v>
      </c>
      <c r="B1" s="16" t="s">
        <v>816</v>
      </c>
      <c r="C1" s="16" t="s">
        <v>25</v>
      </c>
      <c r="D1" s="16" t="s">
        <v>41</v>
      </c>
      <c r="E1" s="16" t="s">
        <v>29</v>
      </c>
      <c r="F1" s="16" t="s">
        <v>52</v>
      </c>
      <c r="G1" s="16" t="s">
        <v>53</v>
      </c>
      <c r="H1" s="16" t="s">
        <v>54</v>
      </c>
      <c r="I1" s="16" t="s">
        <v>45</v>
      </c>
      <c r="J1" s="16" t="s">
        <v>55</v>
      </c>
      <c r="K1" s="16" t="s">
        <v>56</v>
      </c>
      <c r="L1" s="16" t="s">
        <v>418</v>
      </c>
      <c r="M1" s="16" t="s">
        <v>35</v>
      </c>
      <c r="N1" s="16" t="s">
        <v>36</v>
      </c>
      <c r="O1" s="16" t="s">
        <v>60</v>
      </c>
    </row>
    <row r="2" spans="1:15" ht="29" x14ac:dyDescent="0.35">
      <c r="A2" s="17" t="s">
        <v>294</v>
      </c>
      <c r="B2" s="18" t="s">
        <v>732</v>
      </c>
      <c r="C2" s="17" t="s">
        <v>643</v>
      </c>
      <c r="D2" s="17" t="s">
        <v>71</v>
      </c>
      <c r="E2" s="22">
        <v>44927</v>
      </c>
      <c r="F2" s="17">
        <v>120</v>
      </c>
      <c r="G2" s="63">
        <v>25000000</v>
      </c>
      <c r="H2" s="22" t="s">
        <v>64</v>
      </c>
      <c r="I2" s="17" t="s">
        <v>294</v>
      </c>
      <c r="J2" s="17" t="s">
        <v>696</v>
      </c>
      <c r="K2" s="17" t="s">
        <v>695</v>
      </c>
      <c r="L2" s="22">
        <v>44652</v>
      </c>
      <c r="M2" s="17">
        <v>4500059849</v>
      </c>
      <c r="N2" s="17" t="s">
        <v>697</v>
      </c>
      <c r="O2" s="17" t="s">
        <v>698</v>
      </c>
    </row>
    <row r="3" spans="1:15" ht="29" x14ac:dyDescent="0.35">
      <c r="A3" s="17" t="s">
        <v>294</v>
      </c>
      <c r="B3" s="18" t="s">
        <v>733</v>
      </c>
      <c r="C3" s="17" t="s">
        <v>643</v>
      </c>
      <c r="D3" s="17" t="s">
        <v>63</v>
      </c>
      <c r="E3" s="22">
        <v>44713</v>
      </c>
      <c r="F3" s="17">
        <v>36</v>
      </c>
      <c r="G3" s="63">
        <v>4000000</v>
      </c>
      <c r="H3" s="22" t="s">
        <v>64</v>
      </c>
      <c r="I3" s="17" t="s">
        <v>294</v>
      </c>
      <c r="J3" s="17">
        <v>38290000</v>
      </c>
      <c r="K3" s="17" t="s">
        <v>701</v>
      </c>
      <c r="L3" s="22">
        <v>44652</v>
      </c>
      <c r="M3" s="17">
        <v>4600000509</v>
      </c>
      <c r="N3" s="17" t="s">
        <v>702</v>
      </c>
      <c r="O3" s="17" t="s">
        <v>698</v>
      </c>
    </row>
    <row r="4" spans="1:15" ht="29" x14ac:dyDescent="0.35">
      <c r="A4" s="17" t="s">
        <v>294</v>
      </c>
      <c r="B4" s="18" t="s">
        <v>734</v>
      </c>
      <c r="C4" s="17" t="s">
        <v>643</v>
      </c>
      <c r="D4" s="17" t="s">
        <v>63</v>
      </c>
      <c r="E4" s="22">
        <v>44743</v>
      </c>
      <c r="F4" s="17">
        <v>36</v>
      </c>
      <c r="G4" s="63">
        <v>4000000</v>
      </c>
      <c r="H4" s="22" t="s">
        <v>64</v>
      </c>
      <c r="I4" s="17" t="s">
        <v>294</v>
      </c>
      <c r="J4" s="17">
        <v>38290000</v>
      </c>
      <c r="K4" s="17" t="s">
        <v>701</v>
      </c>
      <c r="L4" s="22">
        <v>44652</v>
      </c>
      <c r="M4" s="17">
        <v>4600000509</v>
      </c>
      <c r="N4" s="17" t="s">
        <v>702</v>
      </c>
      <c r="O4" s="17" t="s">
        <v>698</v>
      </c>
    </row>
    <row r="5" spans="1:15" x14ac:dyDescent="0.35">
      <c r="A5" s="17" t="s">
        <v>294</v>
      </c>
      <c r="B5" s="18" t="s">
        <v>735</v>
      </c>
      <c r="C5" s="17" t="s">
        <v>643</v>
      </c>
      <c r="D5" s="17" t="s">
        <v>63</v>
      </c>
      <c r="E5" s="22">
        <v>44682</v>
      </c>
      <c r="F5" s="17">
        <v>72</v>
      </c>
      <c r="G5" s="63">
        <v>100000000</v>
      </c>
      <c r="H5" s="22" t="s">
        <v>64</v>
      </c>
      <c r="I5" s="17" t="s">
        <v>294</v>
      </c>
      <c r="J5" s="17">
        <v>71352000</v>
      </c>
      <c r="K5" s="17" t="s">
        <v>707</v>
      </c>
      <c r="L5" s="22">
        <v>44621</v>
      </c>
      <c r="M5" s="17" t="s">
        <v>294</v>
      </c>
      <c r="N5" s="17" t="s">
        <v>294</v>
      </c>
      <c r="O5" s="17" t="s">
        <v>698</v>
      </c>
    </row>
    <row r="6" spans="1:15" ht="43.5" x14ac:dyDescent="0.35">
      <c r="A6" s="17" t="s">
        <v>294</v>
      </c>
      <c r="B6" s="18" t="s">
        <v>736</v>
      </c>
      <c r="C6" s="17" t="s">
        <v>643</v>
      </c>
      <c r="D6" s="17" t="s">
        <v>814</v>
      </c>
      <c r="E6" s="22">
        <v>45078</v>
      </c>
      <c r="F6" s="17">
        <v>60</v>
      </c>
      <c r="G6" s="63">
        <v>3000000</v>
      </c>
      <c r="H6" s="22" t="s">
        <v>299</v>
      </c>
      <c r="I6" s="17" t="s">
        <v>711</v>
      </c>
      <c r="J6" s="17" t="s">
        <v>713</v>
      </c>
      <c r="K6" s="17" t="s">
        <v>712</v>
      </c>
      <c r="L6" s="22">
        <v>44682</v>
      </c>
      <c r="M6" s="17" t="s">
        <v>717</v>
      </c>
      <c r="N6" s="17" t="s">
        <v>717</v>
      </c>
      <c r="O6" s="17" t="s">
        <v>698</v>
      </c>
    </row>
    <row r="7" spans="1:15" ht="29" x14ac:dyDescent="0.35">
      <c r="A7" s="17" t="s">
        <v>294</v>
      </c>
      <c r="B7" s="18" t="s">
        <v>737</v>
      </c>
      <c r="C7" s="17" t="s">
        <v>643</v>
      </c>
      <c r="D7" s="17" t="s">
        <v>717</v>
      </c>
      <c r="E7" s="22">
        <v>44652</v>
      </c>
      <c r="F7" s="17">
        <v>12</v>
      </c>
      <c r="G7" s="63">
        <v>8000000</v>
      </c>
      <c r="H7" s="22" t="s">
        <v>294</v>
      </c>
      <c r="I7" s="17" t="s">
        <v>717</v>
      </c>
      <c r="J7" s="17" t="s">
        <v>717</v>
      </c>
      <c r="K7" s="17" t="s">
        <v>701</v>
      </c>
      <c r="L7" s="22">
        <v>44652</v>
      </c>
      <c r="M7" s="17" t="s">
        <v>294</v>
      </c>
      <c r="N7" s="17" t="s">
        <v>294</v>
      </c>
      <c r="O7" s="17" t="s">
        <v>698</v>
      </c>
    </row>
    <row r="8" spans="1:15" x14ac:dyDescent="0.35">
      <c r="A8" s="17" t="s">
        <v>294</v>
      </c>
      <c r="B8" s="18" t="s">
        <v>738</v>
      </c>
      <c r="C8" s="17" t="s">
        <v>643</v>
      </c>
      <c r="D8" s="17" t="s">
        <v>814</v>
      </c>
      <c r="E8" s="22">
        <v>44682</v>
      </c>
      <c r="F8" s="17">
        <v>40</v>
      </c>
      <c r="G8" s="63">
        <v>10000000</v>
      </c>
      <c r="H8" s="22" t="s">
        <v>299</v>
      </c>
      <c r="I8" s="17" t="s">
        <v>720</v>
      </c>
      <c r="J8" s="17">
        <v>45000000</v>
      </c>
      <c r="K8" s="17" t="s">
        <v>707</v>
      </c>
      <c r="L8" s="22">
        <v>44652</v>
      </c>
      <c r="M8" s="17" t="s">
        <v>294</v>
      </c>
      <c r="N8" s="17" t="s">
        <v>294</v>
      </c>
      <c r="O8" s="17" t="s">
        <v>698</v>
      </c>
    </row>
    <row r="9" spans="1:15" ht="29" x14ac:dyDescent="0.35">
      <c r="A9" s="17" t="s">
        <v>294</v>
      </c>
      <c r="B9" s="18" t="s">
        <v>739</v>
      </c>
      <c r="C9" s="17" t="s">
        <v>643</v>
      </c>
      <c r="D9" s="17" t="s">
        <v>814</v>
      </c>
      <c r="E9" s="22">
        <v>44713</v>
      </c>
      <c r="F9" s="17">
        <v>12</v>
      </c>
      <c r="G9" s="63">
        <v>3000000</v>
      </c>
      <c r="H9" s="22" t="s">
        <v>299</v>
      </c>
      <c r="I9" s="17" t="s">
        <v>720</v>
      </c>
      <c r="J9" s="17">
        <v>4512000</v>
      </c>
      <c r="K9" s="17" t="s">
        <v>701</v>
      </c>
      <c r="L9" s="22">
        <v>44682</v>
      </c>
      <c r="M9" s="17" t="s">
        <v>294</v>
      </c>
      <c r="N9" s="17" t="s">
        <v>294</v>
      </c>
      <c r="O9" s="17" t="s">
        <v>698</v>
      </c>
    </row>
    <row r="10" spans="1:15" x14ac:dyDescent="0.35">
      <c r="A10" s="17" t="s">
        <v>294</v>
      </c>
      <c r="B10" s="18" t="s">
        <v>740</v>
      </c>
      <c r="C10" s="17" t="s">
        <v>643</v>
      </c>
      <c r="D10" s="17" t="s">
        <v>814</v>
      </c>
      <c r="E10" s="22">
        <v>45170</v>
      </c>
      <c r="F10" s="17">
        <v>24</v>
      </c>
      <c r="G10" s="63">
        <v>4000000</v>
      </c>
      <c r="H10" s="22" t="s">
        <v>299</v>
      </c>
      <c r="I10" s="17" t="s">
        <v>726</v>
      </c>
      <c r="J10" s="17" t="s">
        <v>713</v>
      </c>
      <c r="K10" s="17" t="s">
        <v>712</v>
      </c>
      <c r="L10" s="22">
        <v>45047</v>
      </c>
      <c r="M10" s="17">
        <v>4600000588</v>
      </c>
      <c r="N10" s="17" t="s">
        <v>727</v>
      </c>
      <c r="O10" s="17" t="s">
        <v>698</v>
      </c>
    </row>
    <row r="11" spans="1:15" ht="29" x14ac:dyDescent="0.35">
      <c r="A11" s="17" t="s">
        <v>294</v>
      </c>
      <c r="B11" s="18" t="s">
        <v>741</v>
      </c>
      <c r="C11" s="17" t="s">
        <v>643</v>
      </c>
      <c r="D11" s="17" t="s">
        <v>814</v>
      </c>
      <c r="E11" s="22">
        <v>45292</v>
      </c>
      <c r="F11" s="17">
        <v>36</v>
      </c>
      <c r="G11" s="63">
        <v>3000000</v>
      </c>
      <c r="H11" s="22" t="s">
        <v>299</v>
      </c>
      <c r="I11" s="17" t="s">
        <v>731</v>
      </c>
      <c r="J11" s="17" t="s">
        <v>696</v>
      </c>
      <c r="K11" s="17" t="s">
        <v>695</v>
      </c>
      <c r="L11" s="22">
        <v>45078</v>
      </c>
      <c r="M11" s="17">
        <v>4600000580</v>
      </c>
      <c r="N11" s="17" t="s">
        <v>728</v>
      </c>
      <c r="O11" s="17" t="s">
        <v>698</v>
      </c>
    </row>
  </sheetData>
  <autoFilter ref="A1:O1" xr:uid="{D3361F7A-AF54-47F0-ADB9-9304BFE4A7CD}"/>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CB50-D4CC-4ECF-B5E9-2C9B8A2E4B67}">
  <dimension ref="A2:O5"/>
  <sheetViews>
    <sheetView workbookViewId="0">
      <selection activeCell="A2" sqref="A2"/>
    </sheetView>
  </sheetViews>
  <sheetFormatPr defaultRowHeight="14.5" x14ac:dyDescent="0.35"/>
  <cols>
    <col min="1" max="1" width="17" bestFit="1" customWidth="1"/>
    <col min="2" max="2" width="17.54296875" bestFit="1" customWidth="1"/>
    <col min="3" max="3" width="48.1796875" bestFit="1" customWidth="1"/>
    <col min="4" max="4" width="30.81640625" bestFit="1" customWidth="1"/>
    <col min="5" max="5" width="18.1796875" bestFit="1" customWidth="1"/>
    <col min="6" max="6" width="29.54296875" bestFit="1" customWidth="1"/>
    <col min="7" max="7" width="25.54296875" bestFit="1" customWidth="1"/>
    <col min="8" max="8" width="22.453125" bestFit="1" customWidth="1"/>
    <col min="9" max="9" width="21.54296875" bestFit="1" customWidth="1"/>
    <col min="10" max="11" width="32.1796875" bestFit="1" customWidth="1"/>
    <col min="12" max="12" width="27.54296875" bestFit="1" customWidth="1"/>
    <col min="13" max="13" width="18.54296875" bestFit="1" customWidth="1"/>
    <col min="14" max="14" width="28.453125" bestFit="1" customWidth="1"/>
    <col min="15" max="15" width="22.54296875" bestFit="1" customWidth="1"/>
  </cols>
  <sheetData>
    <row r="2" spans="1:15" x14ac:dyDescent="0.35">
      <c r="A2" s="8" t="s">
        <v>22</v>
      </c>
    </row>
    <row r="4" spans="1:15" x14ac:dyDescent="0.35">
      <c r="A4" s="1" t="s">
        <v>23</v>
      </c>
      <c r="B4" t="s">
        <v>24</v>
      </c>
      <c r="C4" t="s">
        <v>25</v>
      </c>
      <c r="D4" t="s">
        <v>26</v>
      </c>
      <c r="E4" t="s">
        <v>27</v>
      </c>
      <c r="F4" t="s">
        <v>28</v>
      </c>
      <c r="G4" t="s">
        <v>29</v>
      </c>
      <c r="H4" t="s">
        <v>30</v>
      </c>
      <c r="I4" t="s">
        <v>31</v>
      </c>
      <c r="J4" t="s">
        <v>32</v>
      </c>
      <c r="K4" t="s">
        <v>32</v>
      </c>
      <c r="L4" t="s">
        <v>33</v>
      </c>
      <c r="M4" t="s">
        <v>34</v>
      </c>
      <c r="N4" t="s">
        <v>35</v>
      </c>
      <c r="O4" t="s">
        <v>36</v>
      </c>
    </row>
    <row r="5" spans="1:15" x14ac:dyDescent="0.35">
      <c r="A5" s="1" t="s">
        <v>37</v>
      </c>
      <c r="B5" t="s">
        <v>38</v>
      </c>
      <c r="C5" t="s">
        <v>39</v>
      </c>
      <c r="D5" t="s">
        <v>40</v>
      </c>
      <c r="E5" t="s">
        <v>41</v>
      </c>
      <c r="F5" t="s">
        <v>42</v>
      </c>
      <c r="G5" t="s">
        <v>29</v>
      </c>
      <c r="H5" t="s">
        <v>30</v>
      </c>
      <c r="I5" t="s">
        <v>43</v>
      </c>
      <c r="J5" t="s">
        <v>44</v>
      </c>
      <c r="K5" t="s">
        <v>45</v>
      </c>
      <c r="L5" t="s">
        <v>46</v>
      </c>
      <c r="M5" t="s">
        <v>47</v>
      </c>
      <c r="N5" s="71" t="s">
        <v>48</v>
      </c>
      <c r="O5" s="71"/>
    </row>
  </sheetData>
  <mergeCells count="1">
    <mergeCell ref="N5:O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3B84-C349-4549-9DD8-54EB1FCD0C91}">
  <dimension ref="A1:M3"/>
  <sheetViews>
    <sheetView zoomScaleNormal="100" workbookViewId="0">
      <selection activeCell="H7" sqref="H7"/>
    </sheetView>
  </sheetViews>
  <sheetFormatPr defaultRowHeight="14.5" x14ac:dyDescent="0.35"/>
  <cols>
    <col min="1" max="1" width="25.81640625" bestFit="1" customWidth="1"/>
    <col min="2" max="2" width="26.81640625" bestFit="1" customWidth="1"/>
    <col min="3" max="3" width="22.54296875" bestFit="1" customWidth="1"/>
    <col min="4" max="4" width="11" bestFit="1" customWidth="1"/>
    <col min="5" max="5" width="31.81640625" bestFit="1" customWidth="1"/>
    <col min="6" max="6" width="27.81640625" bestFit="1" customWidth="1"/>
    <col min="7" max="7" width="25.81640625" bestFit="1" customWidth="1"/>
    <col min="8" max="8" width="25.453125" bestFit="1" customWidth="1"/>
    <col min="9" max="9" width="23.54296875" bestFit="1" customWidth="1"/>
    <col min="10" max="10" width="21.1796875" bestFit="1" customWidth="1"/>
    <col min="11" max="11" width="13.453125" bestFit="1" customWidth="1"/>
    <col min="12" max="12" width="29.54296875" bestFit="1" customWidth="1"/>
    <col min="13" max="13" width="28.453125" bestFit="1" customWidth="1"/>
  </cols>
  <sheetData>
    <row r="1" spans="1:13" x14ac:dyDescent="0.35">
      <c r="A1" s="16" t="s">
        <v>49</v>
      </c>
      <c r="B1" s="16" t="s">
        <v>816</v>
      </c>
      <c r="C1" s="16" t="s">
        <v>25</v>
      </c>
      <c r="D1" s="16" t="s">
        <v>41</v>
      </c>
      <c r="E1" s="16" t="s">
        <v>418</v>
      </c>
      <c r="F1" s="16" t="s">
        <v>29</v>
      </c>
      <c r="G1" s="16" t="s">
        <v>52</v>
      </c>
      <c r="H1" s="16" t="s">
        <v>53</v>
      </c>
      <c r="I1" s="16" t="s">
        <v>54</v>
      </c>
      <c r="J1" s="16" t="s">
        <v>45</v>
      </c>
      <c r="K1" s="16" t="s">
        <v>55</v>
      </c>
      <c r="L1" s="16" t="s">
        <v>56</v>
      </c>
      <c r="M1" s="16" t="s">
        <v>60</v>
      </c>
    </row>
    <row r="2" spans="1:13" x14ac:dyDescent="0.35">
      <c r="A2" s="26" t="s">
        <v>294</v>
      </c>
      <c r="B2" s="26" t="s">
        <v>742</v>
      </c>
      <c r="C2" s="26" t="s">
        <v>743</v>
      </c>
      <c r="D2" s="26" t="s">
        <v>378</v>
      </c>
      <c r="E2" s="52">
        <v>44896</v>
      </c>
      <c r="F2" s="52">
        <v>44927</v>
      </c>
      <c r="G2" s="26" t="s">
        <v>111</v>
      </c>
      <c r="H2" s="47">
        <v>4000000</v>
      </c>
      <c r="I2" s="52" t="s">
        <v>64</v>
      </c>
      <c r="J2" s="26" t="s">
        <v>815</v>
      </c>
      <c r="K2" s="26" t="s">
        <v>744</v>
      </c>
      <c r="L2" s="26" t="s">
        <v>745</v>
      </c>
      <c r="M2" s="26" t="s">
        <v>746</v>
      </c>
    </row>
    <row r="3" spans="1:13" x14ac:dyDescent="0.35">
      <c r="A3" s="26" t="s">
        <v>294</v>
      </c>
      <c r="B3" s="26" t="s">
        <v>747</v>
      </c>
      <c r="C3" s="26" t="s">
        <v>743</v>
      </c>
      <c r="D3" s="26" t="s">
        <v>378</v>
      </c>
      <c r="E3" s="52">
        <v>44896</v>
      </c>
      <c r="F3" s="52">
        <v>44927</v>
      </c>
      <c r="G3" s="26" t="s">
        <v>111</v>
      </c>
      <c r="H3" s="47">
        <v>2000000</v>
      </c>
      <c r="I3" s="52" t="s">
        <v>64</v>
      </c>
      <c r="J3" s="26" t="s">
        <v>815</v>
      </c>
      <c r="K3" s="26" t="s">
        <v>744</v>
      </c>
      <c r="L3" s="26" t="s">
        <v>745</v>
      </c>
      <c r="M3" s="26" t="s">
        <v>746</v>
      </c>
    </row>
  </sheetData>
  <autoFilter ref="A1:M1" xr:uid="{92087AB5-5060-4178-8273-514B0FEE8AB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13B7-2C7D-4CFA-A891-F78B3ADD8504}">
  <dimension ref="A2:K5"/>
  <sheetViews>
    <sheetView workbookViewId="0">
      <selection activeCell="A6" sqref="A6"/>
    </sheetView>
  </sheetViews>
  <sheetFormatPr defaultRowHeight="14.5" x14ac:dyDescent="0.35"/>
  <cols>
    <col min="1" max="1" width="25.453125" customWidth="1"/>
    <col min="2" max="3" width="12.1796875" bestFit="1" customWidth="1"/>
    <col min="4" max="4" width="9.54296875" bestFit="1" customWidth="1"/>
    <col min="5" max="5" width="25.81640625" bestFit="1" customWidth="1"/>
    <col min="6" max="6" width="25.453125" bestFit="1" customWidth="1"/>
    <col min="7" max="7" width="26.1796875" bestFit="1" customWidth="1"/>
    <col min="8" max="8" width="23.54296875" bestFit="1" customWidth="1"/>
    <col min="9" max="9" width="15.1796875" bestFit="1" customWidth="1"/>
    <col min="10" max="10" width="13.453125" bestFit="1" customWidth="1"/>
    <col min="11" max="11" width="18.54296875" bestFit="1" customWidth="1"/>
  </cols>
  <sheetData>
    <row r="2" spans="1:11" x14ac:dyDescent="0.35">
      <c r="A2" s="8" t="s">
        <v>22</v>
      </c>
    </row>
    <row r="5" spans="1:11" x14ac:dyDescent="0.35">
      <c r="A5" s="1" t="s">
        <v>49</v>
      </c>
      <c r="B5" s="1" t="s">
        <v>50</v>
      </c>
      <c r="C5" s="1" t="s">
        <v>51</v>
      </c>
      <c r="D5" s="1" t="s">
        <v>41</v>
      </c>
      <c r="E5" s="1" t="s">
        <v>52</v>
      </c>
      <c r="F5" s="1" t="s">
        <v>53</v>
      </c>
      <c r="G5" s="1" t="s">
        <v>29</v>
      </c>
      <c r="H5" s="1" t="s">
        <v>54</v>
      </c>
      <c r="I5" s="1" t="s">
        <v>45</v>
      </c>
      <c r="J5" s="1" t="s">
        <v>55</v>
      </c>
      <c r="K5" s="1" t="s">
        <v>56</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8B3D1-97F0-4EEE-86AD-FBABF7A16C9D}">
  <dimension ref="A1:M109"/>
  <sheetViews>
    <sheetView tabSelected="1" zoomScaleNormal="100" workbookViewId="0">
      <selection activeCell="H111" sqref="H111"/>
    </sheetView>
  </sheetViews>
  <sheetFormatPr defaultRowHeight="14.5" x14ac:dyDescent="0.35"/>
  <cols>
    <col min="1" max="1" width="21.08984375" bestFit="1" customWidth="1"/>
    <col min="2" max="2" width="70.7265625" customWidth="1"/>
    <col min="3" max="3" width="30.1796875" customWidth="1"/>
    <col min="4" max="4" width="38" customWidth="1"/>
    <col min="5" max="7" width="13.54296875" customWidth="1"/>
    <col min="8" max="8" width="20.453125" customWidth="1"/>
    <col min="9" max="9" width="15" customWidth="1"/>
    <col min="10" max="10" width="26.54296875" customWidth="1"/>
    <col min="11" max="11" width="93.7265625" customWidth="1"/>
    <col min="12" max="12" width="32.81640625" customWidth="1"/>
    <col min="13" max="13" width="34.1796875" customWidth="1"/>
  </cols>
  <sheetData>
    <row r="1" spans="1:13" ht="39" x14ac:dyDescent="0.35">
      <c r="A1" s="16" t="s">
        <v>49</v>
      </c>
      <c r="B1" s="16" t="s">
        <v>816</v>
      </c>
      <c r="C1" s="16" t="s">
        <v>25</v>
      </c>
      <c r="D1" s="16" t="s">
        <v>41</v>
      </c>
      <c r="E1" s="19" t="s">
        <v>418</v>
      </c>
      <c r="F1" s="19" t="s">
        <v>29</v>
      </c>
      <c r="G1" s="20" t="s">
        <v>52</v>
      </c>
      <c r="H1" s="21" t="s">
        <v>59</v>
      </c>
      <c r="I1" s="16" t="s">
        <v>54</v>
      </c>
      <c r="J1" s="16" t="s">
        <v>55</v>
      </c>
      <c r="K1" s="16" t="s">
        <v>56</v>
      </c>
      <c r="L1" s="16" t="s">
        <v>35</v>
      </c>
      <c r="M1" s="16" t="s">
        <v>60</v>
      </c>
    </row>
    <row r="2" spans="1:13" ht="43.5" x14ac:dyDescent="0.35">
      <c r="A2" s="31">
        <v>61215585</v>
      </c>
      <c r="B2" s="23" t="s">
        <v>148</v>
      </c>
      <c r="C2" s="31" t="s">
        <v>61</v>
      </c>
      <c r="D2" s="31" t="s">
        <v>63</v>
      </c>
      <c r="E2" s="32">
        <v>44678</v>
      </c>
      <c r="F2" s="32">
        <v>44896</v>
      </c>
      <c r="G2" s="33">
        <v>60</v>
      </c>
      <c r="H2" s="34">
        <v>7700000</v>
      </c>
      <c r="I2" s="31" t="s">
        <v>64</v>
      </c>
      <c r="J2" s="31" t="s">
        <v>149</v>
      </c>
      <c r="K2" s="35" t="s">
        <v>171</v>
      </c>
      <c r="L2" s="31" t="s">
        <v>150</v>
      </c>
      <c r="M2" s="36" t="s">
        <v>805</v>
      </c>
    </row>
    <row r="3" spans="1:13" x14ac:dyDescent="0.35">
      <c r="A3" s="31">
        <v>61287336</v>
      </c>
      <c r="B3" s="35" t="s">
        <v>748</v>
      </c>
      <c r="C3" s="31" t="s">
        <v>61</v>
      </c>
      <c r="D3" s="31" t="s">
        <v>71</v>
      </c>
      <c r="E3" s="32">
        <v>44682</v>
      </c>
      <c r="F3" s="32">
        <v>44866</v>
      </c>
      <c r="G3" s="33">
        <v>84</v>
      </c>
      <c r="H3" s="34">
        <v>3850000</v>
      </c>
      <c r="I3" s="31" t="s">
        <v>64</v>
      </c>
      <c r="J3" s="31" t="s">
        <v>151</v>
      </c>
      <c r="K3" s="35" t="s">
        <v>152</v>
      </c>
      <c r="L3" s="31" t="s">
        <v>153</v>
      </c>
      <c r="M3" s="36" t="s">
        <v>805</v>
      </c>
    </row>
    <row r="4" spans="1:13" x14ac:dyDescent="0.35">
      <c r="A4" s="31">
        <v>61310437</v>
      </c>
      <c r="B4" s="35" t="s">
        <v>154</v>
      </c>
      <c r="C4" s="31" t="s">
        <v>61</v>
      </c>
      <c r="D4" s="31" t="s">
        <v>63</v>
      </c>
      <c r="E4" s="32">
        <v>44682</v>
      </c>
      <c r="F4" s="32">
        <v>45017</v>
      </c>
      <c r="G4" s="33">
        <v>60</v>
      </c>
      <c r="H4" s="34">
        <v>29000000</v>
      </c>
      <c r="I4" s="31" t="s">
        <v>64</v>
      </c>
      <c r="J4" s="31" t="s">
        <v>155</v>
      </c>
      <c r="K4" s="35" t="s">
        <v>156</v>
      </c>
      <c r="L4" s="31" t="s">
        <v>815</v>
      </c>
      <c r="M4" s="36" t="s">
        <v>805</v>
      </c>
    </row>
    <row r="5" spans="1:13" ht="29" x14ac:dyDescent="0.35">
      <c r="A5" s="31">
        <v>61312153</v>
      </c>
      <c r="B5" s="35" t="s">
        <v>159</v>
      </c>
      <c r="C5" s="31" t="s">
        <v>61</v>
      </c>
      <c r="D5" s="31" t="s">
        <v>63</v>
      </c>
      <c r="E5" s="32">
        <v>44682</v>
      </c>
      <c r="F5" s="32">
        <v>45170</v>
      </c>
      <c r="G5" s="33">
        <v>156</v>
      </c>
      <c r="H5" s="34">
        <v>115000000</v>
      </c>
      <c r="I5" s="31" t="s">
        <v>64</v>
      </c>
      <c r="J5" s="31" t="s">
        <v>157</v>
      </c>
      <c r="K5" s="35" t="s">
        <v>158</v>
      </c>
      <c r="L5" s="31" t="s">
        <v>815</v>
      </c>
      <c r="M5" s="36" t="s">
        <v>805</v>
      </c>
    </row>
    <row r="6" spans="1:13" x14ac:dyDescent="0.35">
      <c r="A6" s="37">
        <v>61133718</v>
      </c>
      <c r="B6" s="23" t="s">
        <v>749</v>
      </c>
      <c r="C6" s="31" t="s">
        <v>61</v>
      </c>
      <c r="D6" s="31" t="s">
        <v>63</v>
      </c>
      <c r="E6" s="32">
        <v>45078</v>
      </c>
      <c r="F6" s="32">
        <v>45444</v>
      </c>
      <c r="G6" s="33">
        <v>132</v>
      </c>
      <c r="H6" s="34">
        <v>113000000</v>
      </c>
      <c r="I6" s="31" t="s">
        <v>64</v>
      </c>
      <c r="J6" s="31" t="s">
        <v>157</v>
      </c>
      <c r="K6" s="35" t="s">
        <v>158</v>
      </c>
      <c r="L6" s="31" t="s">
        <v>815</v>
      </c>
      <c r="M6" s="36" t="s">
        <v>805</v>
      </c>
    </row>
    <row r="7" spans="1:13" x14ac:dyDescent="0.35">
      <c r="A7" s="37">
        <v>61347442</v>
      </c>
      <c r="B7" s="35" t="s">
        <v>160</v>
      </c>
      <c r="C7" s="31" t="s">
        <v>61</v>
      </c>
      <c r="D7" s="31" t="s">
        <v>71</v>
      </c>
      <c r="E7" s="32">
        <v>44743</v>
      </c>
      <c r="F7" s="32">
        <v>44805</v>
      </c>
      <c r="G7" s="33">
        <v>24</v>
      </c>
      <c r="H7" s="34">
        <v>2500000</v>
      </c>
      <c r="I7" s="31" t="s">
        <v>64</v>
      </c>
      <c r="J7" s="31" t="s">
        <v>161</v>
      </c>
      <c r="K7" s="35" t="s">
        <v>162</v>
      </c>
      <c r="L7" s="31" t="s">
        <v>163</v>
      </c>
      <c r="M7" s="36" t="s">
        <v>805</v>
      </c>
    </row>
    <row r="8" spans="1:13" x14ac:dyDescent="0.35">
      <c r="A8" s="37">
        <v>61347442</v>
      </c>
      <c r="B8" s="35" t="s">
        <v>160</v>
      </c>
      <c r="C8" s="31" t="s">
        <v>61</v>
      </c>
      <c r="D8" s="31" t="s">
        <v>63</v>
      </c>
      <c r="E8" s="32">
        <v>44682</v>
      </c>
      <c r="F8" s="32">
        <v>44743</v>
      </c>
      <c r="G8" s="33">
        <v>48</v>
      </c>
      <c r="H8" s="34">
        <v>2290000</v>
      </c>
      <c r="I8" s="31" t="s">
        <v>64</v>
      </c>
      <c r="J8" s="31" t="s">
        <v>161</v>
      </c>
      <c r="K8" s="35" t="s">
        <v>162</v>
      </c>
      <c r="L8" s="31" t="s">
        <v>164</v>
      </c>
      <c r="M8" s="36" t="s">
        <v>805</v>
      </c>
    </row>
    <row r="9" spans="1:13" ht="29" x14ac:dyDescent="0.35">
      <c r="A9" s="37">
        <v>61347497</v>
      </c>
      <c r="B9" s="35" t="s">
        <v>750</v>
      </c>
      <c r="C9" s="31" t="s">
        <v>61</v>
      </c>
      <c r="D9" s="31" t="s">
        <v>71</v>
      </c>
      <c r="E9" s="32">
        <v>44896</v>
      </c>
      <c r="F9" s="32">
        <v>45017</v>
      </c>
      <c r="G9" s="33">
        <v>60</v>
      </c>
      <c r="H9" s="34">
        <v>3000000</v>
      </c>
      <c r="I9" s="31" t="s">
        <v>64</v>
      </c>
      <c r="J9" s="31" t="s">
        <v>157</v>
      </c>
      <c r="K9" s="35" t="s">
        <v>158</v>
      </c>
      <c r="L9" s="31" t="s">
        <v>815</v>
      </c>
      <c r="M9" s="36" t="s">
        <v>805</v>
      </c>
    </row>
    <row r="10" spans="1:13" x14ac:dyDescent="0.35">
      <c r="A10" s="38">
        <v>61334742</v>
      </c>
      <c r="B10" s="35" t="s">
        <v>165</v>
      </c>
      <c r="C10" s="31" t="s">
        <v>61</v>
      </c>
      <c r="D10" s="31" t="s">
        <v>63</v>
      </c>
      <c r="E10" s="32">
        <v>44805</v>
      </c>
      <c r="F10" s="32">
        <v>44896</v>
      </c>
      <c r="G10" s="33">
        <v>5</v>
      </c>
      <c r="H10" s="34">
        <v>250000000</v>
      </c>
      <c r="I10" s="31" t="s">
        <v>64</v>
      </c>
      <c r="J10" s="31" t="s">
        <v>166</v>
      </c>
      <c r="K10" s="35" t="s">
        <v>66</v>
      </c>
      <c r="L10" s="31" t="s">
        <v>815</v>
      </c>
      <c r="M10" s="36" t="s">
        <v>805</v>
      </c>
    </row>
    <row r="11" spans="1:13" x14ac:dyDescent="0.35">
      <c r="A11" s="31">
        <v>61348966</v>
      </c>
      <c r="B11" s="35" t="s">
        <v>751</v>
      </c>
      <c r="C11" s="31" t="s">
        <v>61</v>
      </c>
      <c r="D11" s="31" t="s">
        <v>71</v>
      </c>
      <c r="E11" s="32">
        <v>44652</v>
      </c>
      <c r="F11" s="32">
        <v>44805</v>
      </c>
      <c r="G11" s="33">
        <v>12</v>
      </c>
      <c r="H11" s="34">
        <v>5000000</v>
      </c>
      <c r="I11" s="31" t="s">
        <v>64</v>
      </c>
      <c r="J11" s="31" t="s">
        <v>157</v>
      </c>
      <c r="K11" s="35" t="s">
        <v>158</v>
      </c>
      <c r="L11" s="31" t="s">
        <v>815</v>
      </c>
      <c r="M11" s="36" t="s">
        <v>805</v>
      </c>
    </row>
    <row r="12" spans="1:13" x14ac:dyDescent="0.35">
      <c r="A12" s="31">
        <v>61348986</v>
      </c>
      <c r="B12" s="35" t="s">
        <v>752</v>
      </c>
      <c r="C12" s="31" t="s">
        <v>61</v>
      </c>
      <c r="D12" s="31" t="s">
        <v>71</v>
      </c>
      <c r="E12" s="32">
        <v>44652</v>
      </c>
      <c r="F12" s="32">
        <v>44805</v>
      </c>
      <c r="G12" s="33">
        <v>60</v>
      </c>
      <c r="H12" s="34">
        <v>9500000</v>
      </c>
      <c r="I12" s="31" t="s">
        <v>64</v>
      </c>
      <c r="J12" s="31" t="s">
        <v>157</v>
      </c>
      <c r="K12" s="35" t="s">
        <v>158</v>
      </c>
      <c r="L12" s="31" t="s">
        <v>815</v>
      </c>
      <c r="M12" s="36" t="s">
        <v>805</v>
      </c>
    </row>
    <row r="13" spans="1:13" x14ac:dyDescent="0.35">
      <c r="A13" s="31">
        <v>61349008</v>
      </c>
      <c r="B13" s="35" t="s">
        <v>753</v>
      </c>
      <c r="C13" s="31" t="s">
        <v>61</v>
      </c>
      <c r="D13" s="31" t="s">
        <v>71</v>
      </c>
      <c r="E13" s="32">
        <v>44652</v>
      </c>
      <c r="F13" s="32">
        <v>44805</v>
      </c>
      <c r="G13" s="33">
        <v>60</v>
      </c>
      <c r="H13" s="34">
        <v>20000000</v>
      </c>
      <c r="I13" s="31" t="s">
        <v>64</v>
      </c>
      <c r="J13" s="31" t="s">
        <v>167</v>
      </c>
      <c r="K13" s="35" t="s">
        <v>168</v>
      </c>
      <c r="L13" s="31" t="s">
        <v>815</v>
      </c>
      <c r="M13" s="36" t="s">
        <v>805</v>
      </c>
    </row>
    <row r="14" spans="1:13" ht="43.5" x14ac:dyDescent="0.35">
      <c r="A14" s="39">
        <v>61349028</v>
      </c>
      <c r="B14" s="35" t="s">
        <v>169</v>
      </c>
      <c r="C14" s="31" t="s">
        <v>61</v>
      </c>
      <c r="D14" s="31" t="s">
        <v>71</v>
      </c>
      <c r="E14" s="32">
        <v>44682</v>
      </c>
      <c r="F14" s="32">
        <v>44774</v>
      </c>
      <c r="G14" s="33">
        <v>60</v>
      </c>
      <c r="H14" s="34">
        <v>25000000</v>
      </c>
      <c r="I14" s="31" t="s">
        <v>64</v>
      </c>
      <c r="J14" s="31" t="s">
        <v>157</v>
      </c>
      <c r="K14" s="35" t="s">
        <v>158</v>
      </c>
      <c r="L14" s="31" t="s">
        <v>815</v>
      </c>
      <c r="M14" s="36" t="s">
        <v>805</v>
      </c>
    </row>
    <row r="15" spans="1:13" x14ac:dyDescent="0.35">
      <c r="A15" s="31">
        <v>61349044</v>
      </c>
      <c r="B15" s="35" t="s">
        <v>170</v>
      </c>
      <c r="C15" s="31" t="s">
        <v>61</v>
      </c>
      <c r="D15" s="31" t="s">
        <v>63</v>
      </c>
      <c r="E15" s="32">
        <v>44986</v>
      </c>
      <c r="F15" s="32">
        <v>45413</v>
      </c>
      <c r="G15" s="33">
        <v>120</v>
      </c>
      <c r="H15" s="34">
        <v>400000000</v>
      </c>
      <c r="I15" s="31" t="s">
        <v>64</v>
      </c>
      <c r="J15" s="31" t="s">
        <v>166</v>
      </c>
      <c r="K15" s="35" t="s">
        <v>66</v>
      </c>
      <c r="L15" s="31" t="s">
        <v>815</v>
      </c>
      <c r="M15" s="36" t="s">
        <v>805</v>
      </c>
    </row>
    <row r="16" spans="1:13" x14ac:dyDescent="0.35">
      <c r="A16" s="40">
        <v>61346931</v>
      </c>
      <c r="B16" s="35" t="s">
        <v>172</v>
      </c>
      <c r="C16" s="31" t="s">
        <v>61</v>
      </c>
      <c r="D16" s="32" t="s">
        <v>63</v>
      </c>
      <c r="E16" s="32">
        <v>44652</v>
      </c>
      <c r="F16" s="32">
        <v>45047</v>
      </c>
      <c r="G16" s="33">
        <v>90</v>
      </c>
      <c r="H16" s="34">
        <v>322000000</v>
      </c>
      <c r="I16" s="31" t="s">
        <v>64</v>
      </c>
      <c r="J16" s="31" t="s">
        <v>149</v>
      </c>
      <c r="K16" s="31" t="s">
        <v>275</v>
      </c>
      <c r="L16" s="31" t="s">
        <v>173</v>
      </c>
      <c r="M16" s="36" t="s">
        <v>805</v>
      </c>
    </row>
    <row r="17" spans="1:13" x14ac:dyDescent="0.35">
      <c r="A17" s="25">
        <v>61344831</v>
      </c>
      <c r="B17" s="29" t="s">
        <v>174</v>
      </c>
      <c r="C17" s="31" t="s">
        <v>61</v>
      </c>
      <c r="D17" s="32" t="s">
        <v>63</v>
      </c>
      <c r="E17" s="32">
        <v>44805</v>
      </c>
      <c r="F17" s="32">
        <v>45047</v>
      </c>
      <c r="G17" s="33">
        <v>84</v>
      </c>
      <c r="H17" s="34">
        <v>150000000</v>
      </c>
      <c r="I17" s="31" t="s">
        <v>64</v>
      </c>
      <c r="J17" s="31" t="s">
        <v>157</v>
      </c>
      <c r="K17" s="31" t="s">
        <v>158</v>
      </c>
      <c r="L17" s="31" t="s">
        <v>815</v>
      </c>
      <c r="M17" s="36" t="s">
        <v>805</v>
      </c>
    </row>
    <row r="18" spans="1:13" ht="29" x14ac:dyDescent="0.35">
      <c r="A18" s="25">
        <v>61346187</v>
      </c>
      <c r="B18" s="29" t="s">
        <v>754</v>
      </c>
      <c r="C18" s="31" t="s">
        <v>61</v>
      </c>
      <c r="D18" s="32" t="s">
        <v>63</v>
      </c>
      <c r="E18" s="32">
        <v>44805</v>
      </c>
      <c r="F18" s="32">
        <v>45047</v>
      </c>
      <c r="G18" s="33">
        <v>84</v>
      </c>
      <c r="H18" s="34">
        <v>150000000</v>
      </c>
      <c r="I18" s="31" t="s">
        <v>64</v>
      </c>
      <c r="J18" s="31" t="s">
        <v>149</v>
      </c>
      <c r="K18" s="31" t="s">
        <v>275</v>
      </c>
      <c r="L18" s="31" t="s">
        <v>815</v>
      </c>
      <c r="M18" s="36" t="s">
        <v>805</v>
      </c>
    </row>
    <row r="19" spans="1:13" x14ac:dyDescent="0.35">
      <c r="A19" s="25">
        <v>61346089</v>
      </c>
      <c r="B19" s="35" t="s">
        <v>755</v>
      </c>
      <c r="C19" s="31" t="s">
        <v>61</v>
      </c>
      <c r="D19" s="32" t="s">
        <v>63</v>
      </c>
      <c r="E19" s="32">
        <v>44805</v>
      </c>
      <c r="F19" s="32">
        <v>45047</v>
      </c>
      <c r="G19" s="33">
        <v>84</v>
      </c>
      <c r="H19" s="34">
        <v>150000000</v>
      </c>
      <c r="I19" s="31" t="s">
        <v>64</v>
      </c>
      <c r="J19" s="31" t="s">
        <v>157</v>
      </c>
      <c r="K19" s="31" t="s">
        <v>158</v>
      </c>
      <c r="L19" s="31" t="s">
        <v>815</v>
      </c>
      <c r="M19" s="36" t="s">
        <v>805</v>
      </c>
    </row>
    <row r="20" spans="1:13" ht="29" x14ac:dyDescent="0.35">
      <c r="A20" s="31">
        <v>60822667</v>
      </c>
      <c r="B20" s="35" t="s">
        <v>251</v>
      </c>
      <c r="C20" s="31" t="s">
        <v>61</v>
      </c>
      <c r="D20" s="32" t="s">
        <v>63</v>
      </c>
      <c r="E20" s="32">
        <v>44743</v>
      </c>
      <c r="F20" s="32">
        <v>44866</v>
      </c>
      <c r="G20" s="33">
        <v>60</v>
      </c>
      <c r="H20" s="34">
        <v>7000000</v>
      </c>
      <c r="I20" s="31" t="s">
        <v>64</v>
      </c>
      <c r="J20" s="31" t="s">
        <v>252</v>
      </c>
      <c r="K20" s="31" t="s">
        <v>253</v>
      </c>
      <c r="L20" s="31" t="s">
        <v>254</v>
      </c>
      <c r="M20" s="36" t="s">
        <v>805</v>
      </c>
    </row>
    <row r="21" spans="1:13" x14ac:dyDescent="0.35">
      <c r="A21" s="31">
        <v>60827386</v>
      </c>
      <c r="B21" s="35" t="s">
        <v>756</v>
      </c>
      <c r="C21" s="31" t="s">
        <v>61</v>
      </c>
      <c r="D21" s="32" t="s">
        <v>63</v>
      </c>
      <c r="E21" s="32">
        <v>45292</v>
      </c>
      <c r="F21" s="32">
        <v>45474</v>
      </c>
      <c r="G21" s="33">
        <v>72</v>
      </c>
      <c r="H21" s="34">
        <v>2000000</v>
      </c>
      <c r="I21" s="31" t="s">
        <v>64</v>
      </c>
      <c r="J21" s="31" t="s">
        <v>274</v>
      </c>
      <c r="K21" s="31" t="s">
        <v>275</v>
      </c>
      <c r="L21" s="31" t="s">
        <v>815</v>
      </c>
      <c r="M21" s="36" t="s">
        <v>805</v>
      </c>
    </row>
    <row r="22" spans="1:13" ht="29" x14ac:dyDescent="0.35">
      <c r="A22" s="31">
        <v>61291903</v>
      </c>
      <c r="B22" s="35" t="s">
        <v>757</v>
      </c>
      <c r="C22" s="31" t="s">
        <v>61</v>
      </c>
      <c r="D22" s="32" t="s">
        <v>63</v>
      </c>
      <c r="E22" s="32">
        <v>45154</v>
      </c>
      <c r="F22" s="32">
        <v>45463</v>
      </c>
      <c r="G22" s="33">
        <v>84</v>
      </c>
      <c r="H22" s="34">
        <v>72400000</v>
      </c>
      <c r="I22" s="31" t="s">
        <v>64</v>
      </c>
      <c r="J22" s="31" t="s">
        <v>272</v>
      </c>
      <c r="K22" s="31" t="s">
        <v>273</v>
      </c>
      <c r="L22" s="31" t="s">
        <v>815</v>
      </c>
      <c r="M22" s="36" t="s">
        <v>805</v>
      </c>
    </row>
    <row r="23" spans="1:13" x14ac:dyDescent="0.35">
      <c r="A23" s="31">
        <v>61295752</v>
      </c>
      <c r="B23" s="35" t="s">
        <v>758</v>
      </c>
      <c r="C23" s="31" t="s">
        <v>61</v>
      </c>
      <c r="D23" s="32" t="s">
        <v>63</v>
      </c>
      <c r="E23" s="32">
        <v>44960</v>
      </c>
      <c r="F23" s="32">
        <v>45201</v>
      </c>
      <c r="G23" s="33">
        <v>300</v>
      </c>
      <c r="H23" s="34">
        <v>30000000</v>
      </c>
      <c r="I23" s="31" t="s">
        <v>64</v>
      </c>
      <c r="J23" s="31" t="s">
        <v>283</v>
      </c>
      <c r="K23" s="31" t="s">
        <v>284</v>
      </c>
      <c r="L23" s="31" t="s">
        <v>815</v>
      </c>
      <c r="M23" s="36" t="s">
        <v>805</v>
      </c>
    </row>
    <row r="24" spans="1:13" ht="29" x14ac:dyDescent="0.35">
      <c r="A24" s="31">
        <v>61330057</v>
      </c>
      <c r="B24" s="35" t="s">
        <v>759</v>
      </c>
      <c r="C24" s="31" t="s">
        <v>61</v>
      </c>
      <c r="D24" s="32" t="s">
        <v>71</v>
      </c>
      <c r="E24" s="32">
        <v>44865</v>
      </c>
      <c r="F24" s="32">
        <v>45078</v>
      </c>
      <c r="G24" s="33">
        <v>48</v>
      </c>
      <c r="H24" s="34">
        <v>5000000</v>
      </c>
      <c r="I24" s="31" t="s">
        <v>64</v>
      </c>
      <c r="J24" s="31" t="s">
        <v>268</v>
      </c>
      <c r="K24" s="31" t="s">
        <v>269</v>
      </c>
      <c r="L24" s="31" t="s">
        <v>270</v>
      </c>
      <c r="M24" s="36" t="s">
        <v>805</v>
      </c>
    </row>
    <row r="25" spans="1:13" ht="29" x14ac:dyDescent="0.35">
      <c r="A25" s="31">
        <v>61330070</v>
      </c>
      <c r="B25" s="35" t="s">
        <v>760</v>
      </c>
      <c r="C25" s="31" t="s">
        <v>61</v>
      </c>
      <c r="D25" s="32" t="s">
        <v>71</v>
      </c>
      <c r="E25" s="32">
        <v>44805</v>
      </c>
      <c r="F25" s="32">
        <v>45078</v>
      </c>
      <c r="G25" s="33">
        <v>48</v>
      </c>
      <c r="H25" s="34">
        <v>9000000</v>
      </c>
      <c r="I25" s="31" t="s">
        <v>64</v>
      </c>
      <c r="J25" s="31" t="s">
        <v>268</v>
      </c>
      <c r="K25" s="31" t="s">
        <v>269</v>
      </c>
      <c r="L25" s="31" t="s">
        <v>271</v>
      </c>
      <c r="M25" s="36" t="s">
        <v>805</v>
      </c>
    </row>
    <row r="26" spans="1:13" ht="29" x14ac:dyDescent="0.35">
      <c r="A26" s="31">
        <v>61330076</v>
      </c>
      <c r="B26" s="35" t="s">
        <v>761</v>
      </c>
      <c r="C26" s="31" t="s">
        <v>61</v>
      </c>
      <c r="D26" s="32" t="s">
        <v>63</v>
      </c>
      <c r="E26" s="32">
        <v>45352</v>
      </c>
      <c r="F26" s="32">
        <v>45627</v>
      </c>
      <c r="G26" s="33">
        <v>60</v>
      </c>
      <c r="H26" s="34">
        <v>8750000</v>
      </c>
      <c r="I26" s="31" t="s">
        <v>64</v>
      </c>
      <c r="J26" s="31" t="s">
        <v>274</v>
      </c>
      <c r="K26" s="31" t="s">
        <v>275</v>
      </c>
      <c r="L26" s="35" t="s">
        <v>279</v>
      </c>
      <c r="M26" s="36" t="s">
        <v>805</v>
      </c>
    </row>
    <row r="27" spans="1:13" ht="43.5" x14ac:dyDescent="0.35">
      <c r="A27" s="31">
        <v>61330080</v>
      </c>
      <c r="B27" s="35" t="s">
        <v>762</v>
      </c>
      <c r="C27" s="31" t="s">
        <v>61</v>
      </c>
      <c r="D27" s="32" t="s">
        <v>63</v>
      </c>
      <c r="E27" s="32">
        <v>45078</v>
      </c>
      <c r="F27" s="32">
        <v>45352</v>
      </c>
      <c r="G27" s="33">
        <v>60</v>
      </c>
      <c r="H27" s="34">
        <v>8500000</v>
      </c>
      <c r="I27" s="31" t="s">
        <v>64</v>
      </c>
      <c r="J27" s="31" t="s">
        <v>274</v>
      </c>
      <c r="K27" s="31" t="s">
        <v>810</v>
      </c>
      <c r="L27" s="31" t="s">
        <v>276</v>
      </c>
      <c r="M27" s="36" t="s">
        <v>805</v>
      </c>
    </row>
    <row r="28" spans="1:13" x14ac:dyDescent="0.35">
      <c r="A28" s="31" t="s">
        <v>111</v>
      </c>
      <c r="B28" s="35" t="s">
        <v>243</v>
      </c>
      <c r="C28" s="31" t="s">
        <v>61</v>
      </c>
      <c r="D28" s="32" t="s">
        <v>71</v>
      </c>
      <c r="E28" s="32">
        <v>44681</v>
      </c>
      <c r="F28" s="32">
        <v>44743</v>
      </c>
      <c r="G28" s="33">
        <v>24</v>
      </c>
      <c r="H28" s="34">
        <v>8000000</v>
      </c>
      <c r="I28" s="31" t="s">
        <v>64</v>
      </c>
      <c r="J28" s="31" t="s">
        <v>244</v>
      </c>
      <c r="K28" s="31" t="s">
        <v>245</v>
      </c>
      <c r="L28" s="31" t="s">
        <v>246</v>
      </c>
      <c r="M28" s="36" t="s">
        <v>805</v>
      </c>
    </row>
    <row r="29" spans="1:13" ht="58" x14ac:dyDescent="0.35">
      <c r="A29" s="31">
        <v>61058455</v>
      </c>
      <c r="B29" s="35" t="s">
        <v>763</v>
      </c>
      <c r="C29" s="31" t="s">
        <v>61</v>
      </c>
      <c r="D29" s="32" t="s">
        <v>63</v>
      </c>
      <c r="E29" s="32">
        <v>44713</v>
      </c>
      <c r="F29" s="32">
        <v>44927</v>
      </c>
      <c r="G29" s="33">
        <v>60</v>
      </c>
      <c r="H29" s="34">
        <v>4000000</v>
      </c>
      <c r="I29" s="31" t="s">
        <v>64</v>
      </c>
      <c r="J29" s="31" t="s">
        <v>247</v>
      </c>
      <c r="K29" s="31" t="s">
        <v>248</v>
      </c>
      <c r="L29" s="31" t="s">
        <v>815</v>
      </c>
      <c r="M29" s="36" t="s">
        <v>805</v>
      </c>
    </row>
    <row r="30" spans="1:13" ht="43.5" x14ac:dyDescent="0.35">
      <c r="A30" s="31" t="s">
        <v>111</v>
      </c>
      <c r="B30" s="35" t="s">
        <v>764</v>
      </c>
      <c r="C30" s="31" t="s">
        <v>61</v>
      </c>
      <c r="D30" s="32" t="s">
        <v>71</v>
      </c>
      <c r="E30" s="32">
        <v>44652</v>
      </c>
      <c r="F30" s="32">
        <v>44896</v>
      </c>
      <c r="G30" s="33">
        <v>60</v>
      </c>
      <c r="H30" s="34">
        <v>5000000</v>
      </c>
      <c r="I30" s="31" t="s">
        <v>64</v>
      </c>
      <c r="J30" s="31" t="s">
        <v>247</v>
      </c>
      <c r="K30" s="31" t="s">
        <v>248</v>
      </c>
      <c r="L30" s="31" t="s">
        <v>285</v>
      </c>
      <c r="M30" s="36" t="s">
        <v>805</v>
      </c>
    </row>
    <row r="31" spans="1:13" ht="87" x14ac:dyDescent="0.35">
      <c r="A31" s="31" t="s">
        <v>111</v>
      </c>
      <c r="B31" s="35" t="s">
        <v>765</v>
      </c>
      <c r="C31" s="31" t="s">
        <v>61</v>
      </c>
      <c r="D31" s="32" t="s">
        <v>71</v>
      </c>
      <c r="E31" s="32">
        <v>44713</v>
      </c>
      <c r="F31" s="32">
        <v>44927</v>
      </c>
      <c r="G31" s="33">
        <v>60</v>
      </c>
      <c r="H31" s="34">
        <v>8000000</v>
      </c>
      <c r="I31" s="31" t="s">
        <v>64</v>
      </c>
      <c r="J31" s="31" t="s">
        <v>247</v>
      </c>
      <c r="K31" s="31" t="s">
        <v>248</v>
      </c>
      <c r="L31" s="31" t="s">
        <v>286</v>
      </c>
      <c r="M31" s="36" t="s">
        <v>805</v>
      </c>
    </row>
    <row r="32" spans="1:13" x14ac:dyDescent="0.35">
      <c r="A32" s="31">
        <v>60931706</v>
      </c>
      <c r="B32" s="35" t="s">
        <v>766</v>
      </c>
      <c r="C32" s="31" t="s">
        <v>61</v>
      </c>
      <c r="D32" s="32" t="s">
        <v>71</v>
      </c>
      <c r="E32" s="32">
        <v>44713</v>
      </c>
      <c r="F32" s="32">
        <v>45200</v>
      </c>
      <c r="G32" s="33">
        <v>60</v>
      </c>
      <c r="H32" s="34">
        <v>8500000</v>
      </c>
      <c r="I32" s="31" t="s">
        <v>64</v>
      </c>
      <c r="J32" s="31" t="s">
        <v>247</v>
      </c>
      <c r="K32" s="31" t="s">
        <v>248</v>
      </c>
      <c r="L32" s="31">
        <v>700010248</v>
      </c>
      <c r="M32" s="36" t="s">
        <v>805</v>
      </c>
    </row>
    <row r="33" spans="1:13" ht="43.5" x14ac:dyDescent="0.35">
      <c r="A33" s="31" t="s">
        <v>111</v>
      </c>
      <c r="B33" s="35" t="s">
        <v>767</v>
      </c>
      <c r="C33" s="31" t="s">
        <v>61</v>
      </c>
      <c r="D33" s="32" t="s">
        <v>71</v>
      </c>
      <c r="E33" s="32">
        <v>44713</v>
      </c>
      <c r="F33" s="32">
        <v>44835</v>
      </c>
      <c r="G33" s="33">
        <v>60</v>
      </c>
      <c r="H33" s="34">
        <v>18000000</v>
      </c>
      <c r="I33" s="31" t="s">
        <v>64</v>
      </c>
      <c r="J33" s="31" t="s">
        <v>247</v>
      </c>
      <c r="K33" s="31" t="s">
        <v>248</v>
      </c>
      <c r="L33" s="31" t="s">
        <v>287</v>
      </c>
      <c r="M33" s="36" t="s">
        <v>805</v>
      </c>
    </row>
    <row r="34" spans="1:13" ht="43.5" x14ac:dyDescent="0.35">
      <c r="A34" s="31" t="s">
        <v>111</v>
      </c>
      <c r="B34" s="35" t="s">
        <v>768</v>
      </c>
      <c r="C34" s="31" t="s">
        <v>61</v>
      </c>
      <c r="D34" s="32" t="s">
        <v>71</v>
      </c>
      <c r="E34" s="32">
        <v>44713</v>
      </c>
      <c r="F34" s="32">
        <v>44896</v>
      </c>
      <c r="G34" s="33">
        <v>60</v>
      </c>
      <c r="H34" s="34">
        <v>20000000</v>
      </c>
      <c r="I34" s="31" t="s">
        <v>64</v>
      </c>
      <c r="J34" s="31" t="s">
        <v>247</v>
      </c>
      <c r="K34" s="31" t="s">
        <v>248</v>
      </c>
      <c r="L34" s="31" t="s">
        <v>288</v>
      </c>
      <c r="M34" s="36" t="s">
        <v>805</v>
      </c>
    </row>
    <row r="35" spans="1:13" ht="29" x14ac:dyDescent="0.35">
      <c r="A35" s="31">
        <v>60902052</v>
      </c>
      <c r="B35" s="35" t="s">
        <v>769</v>
      </c>
      <c r="C35" s="31" t="s">
        <v>61</v>
      </c>
      <c r="D35" s="32" t="s">
        <v>257</v>
      </c>
      <c r="E35" s="32">
        <v>44986</v>
      </c>
      <c r="F35" s="32">
        <v>45352</v>
      </c>
      <c r="G35" s="33">
        <v>60</v>
      </c>
      <c r="H35" s="34">
        <v>100000000</v>
      </c>
      <c r="I35" s="31" t="s">
        <v>64</v>
      </c>
      <c r="J35" s="31" t="s">
        <v>247</v>
      </c>
      <c r="K35" s="31" t="s">
        <v>248</v>
      </c>
      <c r="L35" s="31" t="s">
        <v>267</v>
      </c>
      <c r="M35" s="36" t="s">
        <v>805</v>
      </c>
    </row>
    <row r="36" spans="1:13" x14ac:dyDescent="0.35">
      <c r="A36" s="31" t="s">
        <v>111</v>
      </c>
      <c r="B36" s="35" t="s">
        <v>280</v>
      </c>
      <c r="C36" s="31" t="s">
        <v>61</v>
      </c>
      <c r="D36" s="32" t="s">
        <v>63</v>
      </c>
      <c r="E36" s="32">
        <v>44764</v>
      </c>
      <c r="F36" s="32">
        <v>44930</v>
      </c>
      <c r="G36" s="33">
        <v>60</v>
      </c>
      <c r="H36" s="34">
        <v>35000000</v>
      </c>
      <c r="I36" s="31" t="s">
        <v>64</v>
      </c>
      <c r="J36" s="31" t="s">
        <v>281</v>
      </c>
      <c r="K36" s="31" t="s">
        <v>245</v>
      </c>
      <c r="L36" s="31" t="s">
        <v>282</v>
      </c>
      <c r="M36" s="36" t="s">
        <v>805</v>
      </c>
    </row>
    <row r="37" spans="1:13" x14ac:dyDescent="0.35">
      <c r="A37" s="31" t="s">
        <v>111</v>
      </c>
      <c r="B37" s="35" t="s">
        <v>770</v>
      </c>
      <c r="C37" s="31" t="s">
        <v>61</v>
      </c>
      <c r="D37" s="32" t="s">
        <v>71</v>
      </c>
      <c r="E37" s="32">
        <v>44805</v>
      </c>
      <c r="F37" s="32">
        <v>45413</v>
      </c>
      <c r="G37" s="33">
        <v>60</v>
      </c>
      <c r="H37" s="34">
        <v>13600000</v>
      </c>
      <c r="I37" s="31" t="s">
        <v>64</v>
      </c>
      <c r="J37" s="31" t="s">
        <v>259</v>
      </c>
      <c r="K37" s="31" t="s">
        <v>181</v>
      </c>
      <c r="L37" s="31" t="s">
        <v>815</v>
      </c>
      <c r="M37" s="36" t="s">
        <v>805</v>
      </c>
    </row>
    <row r="38" spans="1:13" x14ac:dyDescent="0.35">
      <c r="A38" s="35">
        <v>61134472</v>
      </c>
      <c r="B38" s="35" t="s">
        <v>289</v>
      </c>
      <c r="C38" s="31" t="s">
        <v>61</v>
      </c>
      <c r="D38" s="35" t="s">
        <v>63</v>
      </c>
      <c r="E38" s="32">
        <v>44682</v>
      </c>
      <c r="F38" s="32">
        <v>45474</v>
      </c>
      <c r="G38" s="31">
        <v>60</v>
      </c>
      <c r="H38" s="41">
        <v>50000000</v>
      </c>
      <c r="I38" s="35" t="s">
        <v>64</v>
      </c>
      <c r="J38" s="31" t="s">
        <v>166</v>
      </c>
      <c r="K38" s="31" t="s">
        <v>66</v>
      </c>
      <c r="L38" s="31" t="s">
        <v>815</v>
      </c>
      <c r="M38" s="36" t="s">
        <v>805</v>
      </c>
    </row>
    <row r="39" spans="1:13" ht="29" x14ac:dyDescent="0.35">
      <c r="A39" s="31">
        <v>61173932</v>
      </c>
      <c r="B39" s="35" t="s">
        <v>771</v>
      </c>
      <c r="C39" s="31" t="s">
        <v>61</v>
      </c>
      <c r="D39" s="32" t="s">
        <v>63</v>
      </c>
      <c r="E39" s="32">
        <v>44743</v>
      </c>
      <c r="F39" s="32">
        <v>45078</v>
      </c>
      <c r="G39" s="33">
        <v>72</v>
      </c>
      <c r="H39" s="34">
        <v>55000000</v>
      </c>
      <c r="I39" s="31" t="s">
        <v>64</v>
      </c>
      <c r="J39" s="31" t="s">
        <v>773</v>
      </c>
      <c r="K39" s="31" t="s">
        <v>811</v>
      </c>
      <c r="L39" s="31" t="s">
        <v>815</v>
      </c>
      <c r="M39" s="36" t="s">
        <v>805</v>
      </c>
    </row>
    <row r="40" spans="1:13" x14ac:dyDescent="0.35">
      <c r="A40" s="31">
        <v>61174292</v>
      </c>
      <c r="B40" s="35" t="s">
        <v>772</v>
      </c>
      <c r="C40" s="31" t="s">
        <v>61</v>
      </c>
      <c r="D40" s="32" t="s">
        <v>63</v>
      </c>
      <c r="E40" s="32">
        <v>44805</v>
      </c>
      <c r="F40" s="32">
        <v>45078</v>
      </c>
      <c r="G40" s="33">
        <v>40</v>
      </c>
      <c r="H40" s="34">
        <v>5500000</v>
      </c>
      <c r="I40" s="31" t="s">
        <v>64</v>
      </c>
      <c r="J40" s="31" t="s">
        <v>773</v>
      </c>
      <c r="K40" s="31" t="s">
        <v>811</v>
      </c>
      <c r="L40" s="31" t="s">
        <v>815</v>
      </c>
      <c r="M40" s="36" t="s">
        <v>805</v>
      </c>
    </row>
    <row r="41" spans="1:13" ht="29" x14ac:dyDescent="0.35">
      <c r="A41" s="31" t="s">
        <v>111</v>
      </c>
      <c r="B41" s="35" t="s">
        <v>774</v>
      </c>
      <c r="C41" s="31" t="s">
        <v>61</v>
      </c>
      <c r="D41" s="32" t="s">
        <v>63</v>
      </c>
      <c r="E41" s="32">
        <v>44835</v>
      </c>
      <c r="F41" s="32">
        <v>45017</v>
      </c>
      <c r="G41" s="33">
        <v>120</v>
      </c>
      <c r="H41" s="34">
        <v>6650000</v>
      </c>
      <c r="I41" s="31" t="s">
        <v>64</v>
      </c>
      <c r="J41" s="31" t="s">
        <v>788</v>
      </c>
      <c r="K41" s="35" t="s">
        <v>812</v>
      </c>
      <c r="L41" s="31" t="s">
        <v>815</v>
      </c>
      <c r="M41" s="36" t="s">
        <v>805</v>
      </c>
    </row>
    <row r="42" spans="1:13" ht="29" x14ac:dyDescent="0.35">
      <c r="A42" s="31" t="s">
        <v>111</v>
      </c>
      <c r="B42" s="35" t="s">
        <v>775</v>
      </c>
      <c r="C42" s="31" t="s">
        <v>61</v>
      </c>
      <c r="D42" s="32" t="s">
        <v>63</v>
      </c>
      <c r="E42" s="32">
        <v>44835</v>
      </c>
      <c r="F42" s="32">
        <v>45017</v>
      </c>
      <c r="G42" s="33">
        <v>120</v>
      </c>
      <c r="H42" s="34">
        <v>6650000</v>
      </c>
      <c r="I42" s="31" t="s">
        <v>64</v>
      </c>
      <c r="J42" s="31" t="s">
        <v>788</v>
      </c>
      <c r="K42" s="35" t="s">
        <v>812</v>
      </c>
      <c r="L42" s="31" t="s">
        <v>815</v>
      </c>
      <c r="M42" s="36" t="s">
        <v>805</v>
      </c>
    </row>
    <row r="43" spans="1:13" ht="43.5" x14ac:dyDescent="0.35">
      <c r="A43" s="31" t="s">
        <v>111</v>
      </c>
      <c r="B43" s="35" t="s">
        <v>776</v>
      </c>
      <c r="C43" s="31" t="s">
        <v>61</v>
      </c>
      <c r="D43" s="32" t="s">
        <v>257</v>
      </c>
      <c r="E43" s="32">
        <v>44743</v>
      </c>
      <c r="F43" s="32">
        <v>45200</v>
      </c>
      <c r="G43" s="33">
        <v>36</v>
      </c>
      <c r="H43" s="34">
        <v>115000000</v>
      </c>
      <c r="I43" s="31" t="s">
        <v>64</v>
      </c>
      <c r="J43" s="31" t="s">
        <v>195</v>
      </c>
      <c r="K43" s="31" t="s">
        <v>181</v>
      </c>
      <c r="L43" s="31" t="s">
        <v>815</v>
      </c>
      <c r="M43" s="36" t="s">
        <v>805</v>
      </c>
    </row>
    <row r="44" spans="1:13" ht="29" x14ac:dyDescent="0.35">
      <c r="A44" s="31" t="s">
        <v>111</v>
      </c>
      <c r="B44" s="35" t="s">
        <v>777</v>
      </c>
      <c r="C44" s="31" t="s">
        <v>61</v>
      </c>
      <c r="D44" s="32" t="s">
        <v>71</v>
      </c>
      <c r="E44" s="32">
        <v>44774</v>
      </c>
      <c r="F44" s="32">
        <v>45200</v>
      </c>
      <c r="G44" s="33">
        <v>48</v>
      </c>
      <c r="H44" s="34">
        <v>220000000</v>
      </c>
      <c r="I44" s="31" t="s">
        <v>64</v>
      </c>
      <c r="J44" s="31" t="s">
        <v>255</v>
      </c>
      <c r="K44" s="31" t="s">
        <v>806</v>
      </c>
      <c r="L44" s="31" t="s">
        <v>815</v>
      </c>
      <c r="M44" s="36" t="s">
        <v>805</v>
      </c>
    </row>
    <row r="45" spans="1:13" x14ac:dyDescent="0.35">
      <c r="A45" s="31">
        <v>61152921</v>
      </c>
      <c r="B45" s="35" t="s">
        <v>778</v>
      </c>
      <c r="C45" s="31" t="s">
        <v>61</v>
      </c>
      <c r="D45" s="32" t="s">
        <v>63</v>
      </c>
      <c r="E45" s="32">
        <v>44835</v>
      </c>
      <c r="F45" s="32">
        <v>44927</v>
      </c>
      <c r="G45" s="33">
        <v>24</v>
      </c>
      <c r="H45" s="34">
        <v>3000000</v>
      </c>
      <c r="I45" s="31" t="s">
        <v>64</v>
      </c>
      <c r="J45" s="31" t="s">
        <v>263</v>
      </c>
      <c r="K45" s="31" t="s">
        <v>808</v>
      </c>
      <c r="L45" s="31" t="s">
        <v>815</v>
      </c>
      <c r="M45" s="36" t="s">
        <v>805</v>
      </c>
    </row>
    <row r="46" spans="1:13" ht="29" x14ac:dyDescent="0.35">
      <c r="A46" s="31">
        <v>61258835</v>
      </c>
      <c r="B46" s="35" t="s">
        <v>779</v>
      </c>
      <c r="C46" s="31" t="s">
        <v>61</v>
      </c>
      <c r="D46" s="32" t="s">
        <v>71</v>
      </c>
      <c r="E46" s="32">
        <v>44652</v>
      </c>
      <c r="F46" s="32">
        <v>44742</v>
      </c>
      <c r="G46" s="33">
        <v>18</v>
      </c>
      <c r="H46" s="34">
        <v>11000000</v>
      </c>
      <c r="I46" s="31" t="s">
        <v>64</v>
      </c>
      <c r="J46" s="31" t="s">
        <v>240</v>
      </c>
      <c r="K46" s="31" t="s">
        <v>241</v>
      </c>
      <c r="L46" s="31" t="s">
        <v>242</v>
      </c>
      <c r="M46" s="36" t="s">
        <v>805</v>
      </c>
    </row>
    <row r="47" spans="1:13" ht="43.5" x14ac:dyDescent="0.35">
      <c r="A47" s="31">
        <v>61271580</v>
      </c>
      <c r="B47" s="35" t="s">
        <v>780</v>
      </c>
      <c r="C47" s="31" t="s">
        <v>61</v>
      </c>
      <c r="D47" s="32" t="s">
        <v>63</v>
      </c>
      <c r="E47" s="32">
        <v>44835</v>
      </c>
      <c r="F47" s="32">
        <v>45017</v>
      </c>
      <c r="G47" s="33">
        <v>60</v>
      </c>
      <c r="H47" s="34">
        <v>20000000</v>
      </c>
      <c r="I47" s="31" t="s">
        <v>64</v>
      </c>
      <c r="J47" s="31" t="s">
        <v>260</v>
      </c>
      <c r="K47" s="31" t="s">
        <v>261</v>
      </c>
      <c r="L47" s="31" t="s">
        <v>262</v>
      </c>
      <c r="M47" s="36" t="s">
        <v>805</v>
      </c>
    </row>
    <row r="48" spans="1:13" ht="58" x14ac:dyDescent="0.35">
      <c r="A48" s="31">
        <v>61308852</v>
      </c>
      <c r="B48" s="35" t="s">
        <v>781</v>
      </c>
      <c r="C48" s="31" t="s">
        <v>61</v>
      </c>
      <c r="D48" s="32" t="s">
        <v>63</v>
      </c>
      <c r="E48" s="32">
        <v>44713</v>
      </c>
      <c r="F48" s="32">
        <v>45017</v>
      </c>
      <c r="G48" s="33">
        <v>60</v>
      </c>
      <c r="H48" s="34">
        <v>15000000</v>
      </c>
      <c r="I48" s="31" t="s">
        <v>64</v>
      </c>
      <c r="J48" s="31" t="s">
        <v>249</v>
      </c>
      <c r="K48" s="31" t="s">
        <v>250</v>
      </c>
      <c r="L48" s="31" t="s">
        <v>815</v>
      </c>
      <c r="M48" s="36" t="s">
        <v>805</v>
      </c>
    </row>
    <row r="49" spans="1:13" ht="58" x14ac:dyDescent="0.35">
      <c r="A49" s="31">
        <v>61325293</v>
      </c>
      <c r="B49" s="35" t="s">
        <v>782</v>
      </c>
      <c r="C49" s="31" t="s">
        <v>61</v>
      </c>
      <c r="D49" s="32" t="s">
        <v>63</v>
      </c>
      <c r="E49" s="32">
        <v>45139</v>
      </c>
      <c r="F49" s="32">
        <v>45383</v>
      </c>
      <c r="G49" s="33">
        <v>60</v>
      </c>
      <c r="H49" s="34">
        <v>7600000</v>
      </c>
      <c r="I49" s="31" t="s">
        <v>64</v>
      </c>
      <c r="J49" s="31" t="s">
        <v>249</v>
      </c>
      <c r="K49" s="31" t="s">
        <v>250</v>
      </c>
      <c r="L49" s="31" t="s">
        <v>815</v>
      </c>
      <c r="M49" s="36" t="s">
        <v>805</v>
      </c>
    </row>
    <row r="50" spans="1:13" ht="58" x14ac:dyDescent="0.35">
      <c r="A50" s="31">
        <v>61325347</v>
      </c>
      <c r="B50" s="35" t="s">
        <v>783</v>
      </c>
      <c r="C50" s="31" t="s">
        <v>61</v>
      </c>
      <c r="D50" s="32" t="s">
        <v>63</v>
      </c>
      <c r="E50" s="32">
        <v>45505</v>
      </c>
      <c r="F50" s="32">
        <v>45748</v>
      </c>
      <c r="G50" s="33">
        <v>60</v>
      </c>
      <c r="H50" s="34">
        <v>3400000</v>
      </c>
      <c r="I50" s="31" t="s">
        <v>64</v>
      </c>
      <c r="J50" s="31" t="s">
        <v>249</v>
      </c>
      <c r="K50" s="31" t="s">
        <v>250</v>
      </c>
      <c r="L50" s="31">
        <v>700642385</v>
      </c>
      <c r="M50" s="36" t="s">
        <v>805</v>
      </c>
    </row>
    <row r="51" spans="1:13" ht="29" x14ac:dyDescent="0.35">
      <c r="A51" s="31">
        <v>61326254</v>
      </c>
      <c r="B51" s="35" t="s">
        <v>256</v>
      </c>
      <c r="C51" s="31" t="s">
        <v>61</v>
      </c>
      <c r="D51" s="32" t="s">
        <v>257</v>
      </c>
      <c r="E51" s="32">
        <v>44774</v>
      </c>
      <c r="F51" s="32">
        <v>45017</v>
      </c>
      <c r="G51" s="33">
        <v>24</v>
      </c>
      <c r="H51" s="34">
        <v>2500000</v>
      </c>
      <c r="I51" s="31" t="s">
        <v>64</v>
      </c>
      <c r="J51" s="31" t="s">
        <v>249</v>
      </c>
      <c r="K51" s="31" t="s">
        <v>250</v>
      </c>
      <c r="L51" s="31" t="s">
        <v>258</v>
      </c>
      <c r="M51" s="36" t="s">
        <v>805</v>
      </c>
    </row>
    <row r="52" spans="1:13" ht="29" x14ac:dyDescent="0.35">
      <c r="A52" s="31" t="s">
        <v>111</v>
      </c>
      <c r="B52" s="35" t="s">
        <v>784</v>
      </c>
      <c r="C52" s="31" t="s">
        <v>61</v>
      </c>
      <c r="D52" s="32" t="s">
        <v>257</v>
      </c>
      <c r="E52" s="32">
        <v>44896</v>
      </c>
      <c r="F52" s="32">
        <v>45292</v>
      </c>
      <c r="G52" s="33">
        <v>60</v>
      </c>
      <c r="H52" s="34">
        <v>300000000</v>
      </c>
      <c r="I52" s="31" t="s">
        <v>787</v>
      </c>
      <c r="J52" s="31" t="s">
        <v>264</v>
      </c>
      <c r="K52" s="31" t="s">
        <v>265</v>
      </c>
      <c r="L52" s="31" t="s">
        <v>266</v>
      </c>
      <c r="M52" s="36" t="s">
        <v>805</v>
      </c>
    </row>
    <row r="53" spans="1:13" x14ac:dyDescent="0.35">
      <c r="A53" s="42" t="s">
        <v>111</v>
      </c>
      <c r="B53" s="35" t="s">
        <v>176</v>
      </c>
      <c r="C53" s="31" t="s">
        <v>61</v>
      </c>
      <c r="D53" s="43" t="s">
        <v>63</v>
      </c>
      <c r="E53" s="32">
        <v>44742</v>
      </c>
      <c r="F53" s="32">
        <v>44835</v>
      </c>
      <c r="G53" s="33">
        <v>36</v>
      </c>
      <c r="H53" s="34">
        <v>25000000</v>
      </c>
      <c r="I53" s="31" t="s">
        <v>787</v>
      </c>
      <c r="J53" s="31" t="s">
        <v>178</v>
      </c>
      <c r="K53" s="31" t="s">
        <v>179</v>
      </c>
      <c r="L53" s="31" t="s">
        <v>815</v>
      </c>
      <c r="M53" s="36" t="s">
        <v>805</v>
      </c>
    </row>
    <row r="54" spans="1:13" ht="29" x14ac:dyDescent="0.35">
      <c r="A54" s="42">
        <v>61275809</v>
      </c>
      <c r="B54" s="35" t="s">
        <v>785</v>
      </c>
      <c r="C54" s="31" t="s">
        <v>61</v>
      </c>
      <c r="D54" s="43" t="s">
        <v>71</v>
      </c>
      <c r="E54" s="32">
        <v>44681</v>
      </c>
      <c r="F54" s="32">
        <v>45017</v>
      </c>
      <c r="G54" s="33">
        <v>84</v>
      </c>
      <c r="H54" s="34">
        <v>55000000</v>
      </c>
      <c r="I54" s="31" t="s">
        <v>787</v>
      </c>
      <c r="J54" s="31" t="s">
        <v>180</v>
      </c>
      <c r="K54" s="31" t="s">
        <v>181</v>
      </c>
      <c r="L54" s="31" t="s">
        <v>182</v>
      </c>
      <c r="M54" s="36" t="s">
        <v>805</v>
      </c>
    </row>
    <row r="55" spans="1:13" x14ac:dyDescent="0.35">
      <c r="A55" s="42">
        <v>60889930</v>
      </c>
      <c r="B55" s="35" t="s">
        <v>183</v>
      </c>
      <c r="C55" s="31" t="s">
        <v>61</v>
      </c>
      <c r="D55" s="32" t="s">
        <v>63</v>
      </c>
      <c r="E55" s="32">
        <v>44652</v>
      </c>
      <c r="F55" s="32">
        <v>44835</v>
      </c>
      <c r="G55" s="33">
        <v>60</v>
      </c>
      <c r="H55" s="34">
        <v>33500000</v>
      </c>
      <c r="I55" s="31" t="s">
        <v>787</v>
      </c>
      <c r="J55" s="31" t="s">
        <v>184</v>
      </c>
      <c r="K55" s="31" t="s">
        <v>185</v>
      </c>
      <c r="L55" s="31" t="s">
        <v>186</v>
      </c>
      <c r="M55" s="36" t="s">
        <v>805</v>
      </c>
    </row>
    <row r="56" spans="1:13" ht="29" x14ac:dyDescent="0.35">
      <c r="A56" s="42" t="s">
        <v>111</v>
      </c>
      <c r="B56" s="35" t="s">
        <v>187</v>
      </c>
      <c r="C56" s="31" t="s">
        <v>61</v>
      </c>
      <c r="D56" s="43" t="s">
        <v>71</v>
      </c>
      <c r="E56" s="32">
        <v>44926</v>
      </c>
      <c r="F56" s="32">
        <v>45047</v>
      </c>
      <c r="G56" s="33">
        <v>36</v>
      </c>
      <c r="H56" s="34">
        <v>5000000</v>
      </c>
      <c r="I56" s="31" t="s">
        <v>787</v>
      </c>
      <c r="J56" s="31" t="s">
        <v>188</v>
      </c>
      <c r="K56" s="31" t="s">
        <v>189</v>
      </c>
      <c r="L56" s="31" t="s">
        <v>190</v>
      </c>
      <c r="M56" s="36" t="s">
        <v>805</v>
      </c>
    </row>
    <row r="57" spans="1:13" x14ac:dyDescent="0.35">
      <c r="A57" s="42">
        <v>61073810</v>
      </c>
      <c r="B57" s="35" t="s">
        <v>191</v>
      </c>
      <c r="C57" s="31" t="s">
        <v>61</v>
      </c>
      <c r="D57" s="32" t="s">
        <v>71</v>
      </c>
      <c r="E57" s="32">
        <v>44713</v>
      </c>
      <c r="F57" s="32">
        <v>44896</v>
      </c>
      <c r="G57" s="33">
        <v>60</v>
      </c>
      <c r="H57" s="34">
        <v>15500000</v>
      </c>
      <c r="I57" s="31" t="s">
        <v>787</v>
      </c>
      <c r="J57" s="31" t="s">
        <v>192</v>
      </c>
      <c r="K57" s="31" t="s">
        <v>193</v>
      </c>
      <c r="L57" s="31" t="s">
        <v>815</v>
      </c>
      <c r="M57" s="36" t="s">
        <v>805</v>
      </c>
    </row>
    <row r="58" spans="1:13" x14ac:dyDescent="0.35">
      <c r="A58" s="42">
        <v>61318940</v>
      </c>
      <c r="B58" s="35" t="s">
        <v>194</v>
      </c>
      <c r="C58" s="31" t="s">
        <v>61</v>
      </c>
      <c r="D58" s="32" t="s">
        <v>63</v>
      </c>
      <c r="E58" s="32">
        <v>44673</v>
      </c>
      <c r="F58" s="32">
        <v>44805</v>
      </c>
      <c r="G58" s="33">
        <v>91</v>
      </c>
      <c r="H58" s="34">
        <v>12220000</v>
      </c>
      <c r="I58" s="31" t="s">
        <v>787</v>
      </c>
      <c r="J58" s="31" t="s">
        <v>195</v>
      </c>
      <c r="K58" s="31" t="s">
        <v>181</v>
      </c>
      <c r="L58" s="31" t="s">
        <v>196</v>
      </c>
      <c r="M58" s="36" t="s">
        <v>805</v>
      </c>
    </row>
    <row r="59" spans="1:13" x14ac:dyDescent="0.35">
      <c r="A59" s="42">
        <v>61204677</v>
      </c>
      <c r="B59" s="35" t="s">
        <v>197</v>
      </c>
      <c r="C59" s="31" t="s">
        <v>61</v>
      </c>
      <c r="D59" s="32" t="s">
        <v>63</v>
      </c>
      <c r="E59" s="32">
        <v>44652</v>
      </c>
      <c r="F59" s="32">
        <v>44835</v>
      </c>
      <c r="G59" s="33">
        <v>60</v>
      </c>
      <c r="H59" s="34">
        <v>7500000</v>
      </c>
      <c r="I59" s="31" t="s">
        <v>787</v>
      </c>
      <c r="J59" s="31" t="s">
        <v>198</v>
      </c>
      <c r="K59" s="31" t="s">
        <v>199</v>
      </c>
      <c r="L59" s="31" t="s">
        <v>200</v>
      </c>
      <c r="M59" s="36" t="s">
        <v>805</v>
      </c>
    </row>
    <row r="60" spans="1:13" x14ac:dyDescent="0.35">
      <c r="A60" s="42">
        <v>60576150</v>
      </c>
      <c r="B60" s="35" t="s">
        <v>201</v>
      </c>
      <c r="C60" s="31" t="s">
        <v>61</v>
      </c>
      <c r="D60" s="32" t="s">
        <v>71</v>
      </c>
      <c r="E60" s="32">
        <v>44774</v>
      </c>
      <c r="F60" s="32">
        <v>44927</v>
      </c>
      <c r="G60" s="33">
        <v>39</v>
      </c>
      <c r="H60" s="34">
        <v>5000000</v>
      </c>
      <c r="I60" s="31" t="s">
        <v>787</v>
      </c>
      <c r="J60" s="31" t="s">
        <v>202</v>
      </c>
      <c r="K60" s="31" t="s">
        <v>203</v>
      </c>
      <c r="L60" s="31" t="s">
        <v>815</v>
      </c>
      <c r="M60" s="36" t="s">
        <v>805</v>
      </c>
    </row>
    <row r="61" spans="1:13" x14ac:dyDescent="0.35">
      <c r="A61" s="42">
        <v>61246155</v>
      </c>
      <c r="B61" s="35" t="s">
        <v>204</v>
      </c>
      <c r="C61" s="31" t="s">
        <v>61</v>
      </c>
      <c r="D61" s="32" t="s">
        <v>63</v>
      </c>
      <c r="E61" s="32">
        <v>44827</v>
      </c>
      <c r="F61" s="32">
        <v>45317</v>
      </c>
      <c r="G61" s="33">
        <v>64</v>
      </c>
      <c r="H61" s="34">
        <v>1000000000</v>
      </c>
      <c r="I61" s="31" t="s">
        <v>787</v>
      </c>
      <c r="J61" s="31" t="s">
        <v>205</v>
      </c>
      <c r="K61" s="31" t="s">
        <v>206</v>
      </c>
      <c r="L61" s="31" t="s">
        <v>815</v>
      </c>
      <c r="M61" s="36" t="s">
        <v>805</v>
      </c>
    </row>
    <row r="62" spans="1:13" x14ac:dyDescent="0.35">
      <c r="A62" s="42">
        <v>61154304</v>
      </c>
      <c r="B62" s="35" t="s">
        <v>207</v>
      </c>
      <c r="C62" s="31" t="s">
        <v>61</v>
      </c>
      <c r="D62" s="32" t="s">
        <v>63</v>
      </c>
      <c r="E62" s="32">
        <v>44682</v>
      </c>
      <c r="F62" s="32">
        <v>44774</v>
      </c>
      <c r="G62" s="33">
        <v>117</v>
      </c>
      <c r="H62" s="34">
        <v>4500000</v>
      </c>
      <c r="I62" s="31" t="s">
        <v>787</v>
      </c>
      <c r="J62" s="31" t="s">
        <v>208</v>
      </c>
      <c r="K62" s="31" t="s">
        <v>209</v>
      </c>
      <c r="L62" s="31" t="s">
        <v>815</v>
      </c>
      <c r="M62" s="36" t="s">
        <v>805</v>
      </c>
    </row>
    <row r="63" spans="1:13" x14ac:dyDescent="0.35">
      <c r="A63" s="42">
        <v>60915562</v>
      </c>
      <c r="B63" s="35" t="s">
        <v>210</v>
      </c>
      <c r="C63" s="31" t="s">
        <v>61</v>
      </c>
      <c r="D63" s="32" t="s">
        <v>71</v>
      </c>
      <c r="E63" s="32">
        <v>44743</v>
      </c>
      <c r="F63" s="32">
        <v>44835</v>
      </c>
      <c r="G63" s="33">
        <v>60</v>
      </c>
      <c r="H63" s="34">
        <v>3750000</v>
      </c>
      <c r="I63" s="31" t="s">
        <v>787</v>
      </c>
      <c r="J63" s="31" t="s">
        <v>211</v>
      </c>
      <c r="K63" s="31" t="s">
        <v>212</v>
      </c>
      <c r="L63" s="31" t="s">
        <v>213</v>
      </c>
      <c r="M63" s="36" t="s">
        <v>805</v>
      </c>
    </row>
    <row r="64" spans="1:13" x14ac:dyDescent="0.35">
      <c r="A64" s="42" t="s">
        <v>111</v>
      </c>
      <c r="B64" s="35" t="s">
        <v>214</v>
      </c>
      <c r="C64" s="31" t="s">
        <v>61</v>
      </c>
      <c r="D64" s="32" t="s">
        <v>215</v>
      </c>
      <c r="E64" s="32">
        <v>44986</v>
      </c>
      <c r="F64" s="32">
        <v>45627</v>
      </c>
      <c r="G64" s="33">
        <v>84</v>
      </c>
      <c r="H64" s="34">
        <v>75000000</v>
      </c>
      <c r="I64" s="31" t="s">
        <v>787</v>
      </c>
      <c r="J64" s="31" t="s">
        <v>216</v>
      </c>
      <c r="K64" s="31" t="s">
        <v>217</v>
      </c>
      <c r="L64" s="31" t="s">
        <v>218</v>
      </c>
      <c r="M64" s="36" t="s">
        <v>805</v>
      </c>
    </row>
    <row r="65" spans="1:13" x14ac:dyDescent="0.35">
      <c r="A65" s="42" t="s">
        <v>111</v>
      </c>
      <c r="B65" s="35" t="s">
        <v>219</v>
      </c>
      <c r="C65" s="31" t="s">
        <v>61</v>
      </c>
      <c r="D65" s="40" t="s">
        <v>63</v>
      </c>
      <c r="E65" s="32">
        <v>44929</v>
      </c>
      <c r="F65" s="32">
        <v>45057</v>
      </c>
      <c r="G65" s="33">
        <v>60</v>
      </c>
      <c r="H65" s="34">
        <v>42000000</v>
      </c>
      <c r="I65" s="31" t="s">
        <v>787</v>
      </c>
      <c r="J65" s="31" t="s">
        <v>220</v>
      </c>
      <c r="K65" s="31" t="s">
        <v>221</v>
      </c>
      <c r="L65" s="31" t="s">
        <v>222</v>
      </c>
      <c r="M65" s="36" t="s">
        <v>805</v>
      </c>
    </row>
    <row r="66" spans="1:13" ht="29" x14ac:dyDescent="0.35">
      <c r="A66" s="42">
        <v>61298225</v>
      </c>
      <c r="B66" s="35" t="s">
        <v>223</v>
      </c>
      <c r="C66" s="31" t="s">
        <v>61</v>
      </c>
      <c r="D66" s="32" t="s">
        <v>63</v>
      </c>
      <c r="E66" s="32">
        <v>44743</v>
      </c>
      <c r="F66" s="32">
        <v>45474</v>
      </c>
      <c r="G66" s="33">
        <v>48</v>
      </c>
      <c r="H66" s="34">
        <v>65000000</v>
      </c>
      <c r="I66" s="31" t="s">
        <v>787</v>
      </c>
      <c r="J66" s="31" t="s">
        <v>224</v>
      </c>
      <c r="K66" s="31" t="s">
        <v>225</v>
      </c>
      <c r="L66" s="31" t="s">
        <v>226</v>
      </c>
      <c r="M66" s="36" t="s">
        <v>805</v>
      </c>
    </row>
    <row r="67" spans="1:13" x14ac:dyDescent="0.35">
      <c r="A67" s="42">
        <v>61215930</v>
      </c>
      <c r="B67" s="35" t="s">
        <v>227</v>
      </c>
      <c r="C67" s="31" t="s">
        <v>61</v>
      </c>
      <c r="D67" s="32" t="s">
        <v>71</v>
      </c>
      <c r="E67" s="32">
        <v>44662</v>
      </c>
      <c r="F67" s="32">
        <v>45108</v>
      </c>
      <c r="G67" s="33">
        <v>57</v>
      </c>
      <c r="H67" s="34">
        <v>300000000</v>
      </c>
      <c r="I67" s="31" t="s">
        <v>787</v>
      </c>
      <c r="J67" s="31" t="s">
        <v>228</v>
      </c>
      <c r="K67" s="31" t="s">
        <v>229</v>
      </c>
      <c r="L67" s="31" t="s">
        <v>230</v>
      </c>
      <c r="M67" s="36" t="s">
        <v>805</v>
      </c>
    </row>
    <row r="68" spans="1:13" ht="43.5" x14ac:dyDescent="0.35">
      <c r="A68" s="70">
        <v>61353588</v>
      </c>
      <c r="B68" s="35" t="s">
        <v>231</v>
      </c>
      <c r="C68" s="31" t="s">
        <v>61</v>
      </c>
      <c r="D68" s="32" t="s">
        <v>63</v>
      </c>
      <c r="E68" s="32">
        <v>45017</v>
      </c>
      <c r="F68" s="32">
        <v>45748</v>
      </c>
      <c r="G68" s="33">
        <v>84</v>
      </c>
      <c r="H68" s="34">
        <v>607000000</v>
      </c>
      <c r="I68" s="31" t="s">
        <v>787</v>
      </c>
      <c r="J68" s="31" t="s">
        <v>232</v>
      </c>
      <c r="K68" s="31" t="s">
        <v>233</v>
      </c>
      <c r="L68" s="31" t="s">
        <v>815</v>
      </c>
      <c r="M68" s="36" t="s">
        <v>805</v>
      </c>
    </row>
    <row r="69" spans="1:13" x14ac:dyDescent="0.35">
      <c r="A69" s="42">
        <v>61214420</v>
      </c>
      <c r="B69" s="35" t="s">
        <v>786</v>
      </c>
      <c r="C69" s="31" t="s">
        <v>61</v>
      </c>
      <c r="D69" s="32" t="s">
        <v>215</v>
      </c>
      <c r="E69" s="32">
        <v>44896</v>
      </c>
      <c r="F69" s="32">
        <v>45261</v>
      </c>
      <c r="G69" s="33">
        <v>60</v>
      </c>
      <c r="H69" s="34">
        <v>305000000</v>
      </c>
      <c r="I69" s="31" t="s">
        <v>787</v>
      </c>
      <c r="J69" s="31" t="s">
        <v>234</v>
      </c>
      <c r="K69" s="31" t="s">
        <v>235</v>
      </c>
      <c r="L69" s="31" t="s">
        <v>815</v>
      </c>
      <c r="M69" s="36" t="s">
        <v>805</v>
      </c>
    </row>
    <row r="70" spans="1:13" x14ac:dyDescent="0.35">
      <c r="A70" s="31">
        <v>61328812</v>
      </c>
      <c r="B70" s="35" t="s">
        <v>62</v>
      </c>
      <c r="C70" s="31" t="s">
        <v>61</v>
      </c>
      <c r="D70" s="32" t="s">
        <v>63</v>
      </c>
      <c r="E70" s="32">
        <v>44713</v>
      </c>
      <c r="F70" s="32">
        <v>45261</v>
      </c>
      <c r="G70" s="33">
        <v>78</v>
      </c>
      <c r="H70" s="34">
        <v>35000000</v>
      </c>
      <c r="I70" s="31" t="s">
        <v>787</v>
      </c>
      <c r="J70" s="31" t="s">
        <v>65</v>
      </c>
      <c r="K70" s="31" t="s">
        <v>66</v>
      </c>
      <c r="L70" s="31" t="s">
        <v>815</v>
      </c>
      <c r="M70" s="36" t="s">
        <v>805</v>
      </c>
    </row>
    <row r="71" spans="1:13" x14ac:dyDescent="0.35">
      <c r="A71" s="31">
        <v>61303737</v>
      </c>
      <c r="B71" s="35" t="s">
        <v>67</v>
      </c>
      <c r="C71" s="31" t="s">
        <v>61</v>
      </c>
      <c r="D71" s="32" t="s">
        <v>63</v>
      </c>
      <c r="E71" s="32">
        <v>45446</v>
      </c>
      <c r="F71" s="32">
        <v>45597</v>
      </c>
      <c r="G71" s="33">
        <v>48</v>
      </c>
      <c r="H71" s="34">
        <v>640220000</v>
      </c>
      <c r="I71" s="31" t="s">
        <v>787</v>
      </c>
      <c r="J71" s="31" t="s">
        <v>68</v>
      </c>
      <c r="K71" s="31" t="s">
        <v>69</v>
      </c>
      <c r="L71" s="31" t="s">
        <v>70</v>
      </c>
      <c r="M71" s="36" t="s">
        <v>805</v>
      </c>
    </row>
    <row r="72" spans="1:13" ht="29" x14ac:dyDescent="0.35">
      <c r="A72" s="31">
        <v>61328149</v>
      </c>
      <c r="B72" s="35" t="s">
        <v>789</v>
      </c>
      <c r="C72" s="31" t="s">
        <v>61</v>
      </c>
      <c r="D72" s="32" t="s">
        <v>71</v>
      </c>
      <c r="E72" s="32">
        <v>45170</v>
      </c>
      <c r="F72" s="32">
        <v>45352</v>
      </c>
      <c r="G72" s="33">
        <v>60</v>
      </c>
      <c r="H72" s="34">
        <v>30000000</v>
      </c>
      <c r="I72" s="31" t="s">
        <v>787</v>
      </c>
      <c r="J72" s="31" t="s">
        <v>72</v>
      </c>
      <c r="K72" s="31" t="s">
        <v>813</v>
      </c>
      <c r="L72" s="31" t="s">
        <v>73</v>
      </c>
      <c r="M72" s="36" t="s">
        <v>805</v>
      </c>
    </row>
    <row r="73" spans="1:13" x14ac:dyDescent="0.35">
      <c r="A73" s="31">
        <v>61330034</v>
      </c>
      <c r="B73" s="35" t="s">
        <v>74</v>
      </c>
      <c r="C73" s="31" t="s">
        <v>61</v>
      </c>
      <c r="D73" s="32" t="s">
        <v>63</v>
      </c>
      <c r="E73" s="32">
        <v>45139</v>
      </c>
      <c r="F73" s="32">
        <v>45352</v>
      </c>
      <c r="G73" s="33">
        <v>60</v>
      </c>
      <c r="H73" s="34">
        <v>17500000</v>
      </c>
      <c r="I73" s="31" t="s">
        <v>787</v>
      </c>
      <c r="J73" s="31" t="s">
        <v>72</v>
      </c>
      <c r="K73" s="31" t="s">
        <v>813</v>
      </c>
      <c r="L73" s="31" t="s">
        <v>75</v>
      </c>
      <c r="M73" s="36" t="s">
        <v>805</v>
      </c>
    </row>
    <row r="74" spans="1:13" x14ac:dyDescent="0.35">
      <c r="A74" s="31">
        <v>61328758</v>
      </c>
      <c r="B74" s="35" t="s">
        <v>790</v>
      </c>
      <c r="C74" s="31" t="s">
        <v>61</v>
      </c>
      <c r="D74" s="32" t="s">
        <v>63</v>
      </c>
      <c r="E74" s="32">
        <v>45717</v>
      </c>
      <c r="F74" s="32">
        <v>46082</v>
      </c>
      <c r="G74" s="33">
        <v>24</v>
      </c>
      <c r="H74" s="34">
        <v>10000000</v>
      </c>
      <c r="I74" s="31" t="s">
        <v>787</v>
      </c>
      <c r="J74" s="31" t="s">
        <v>65</v>
      </c>
      <c r="K74" s="31" t="s">
        <v>66</v>
      </c>
      <c r="L74" s="31" t="s">
        <v>73</v>
      </c>
      <c r="M74" s="36" t="s">
        <v>805</v>
      </c>
    </row>
    <row r="75" spans="1:13" ht="29" x14ac:dyDescent="0.35">
      <c r="A75" s="31">
        <v>61303697</v>
      </c>
      <c r="B75" s="35" t="s">
        <v>76</v>
      </c>
      <c r="C75" s="31" t="s">
        <v>61</v>
      </c>
      <c r="D75" s="32" t="s">
        <v>63</v>
      </c>
      <c r="E75" s="32">
        <v>45460</v>
      </c>
      <c r="F75" s="32">
        <v>45658</v>
      </c>
      <c r="G75" s="33">
        <v>48</v>
      </c>
      <c r="H75" s="34">
        <v>184720000</v>
      </c>
      <c r="I75" s="31" t="s">
        <v>787</v>
      </c>
      <c r="J75" s="31" t="s">
        <v>77</v>
      </c>
      <c r="K75" s="31" t="s">
        <v>78</v>
      </c>
      <c r="L75" s="31" t="s">
        <v>79</v>
      </c>
      <c r="M75" s="36" t="s">
        <v>805</v>
      </c>
    </row>
    <row r="76" spans="1:13" x14ac:dyDescent="0.35">
      <c r="A76" s="31">
        <v>61330388</v>
      </c>
      <c r="B76" s="35" t="s">
        <v>80</v>
      </c>
      <c r="C76" s="31" t="s">
        <v>61</v>
      </c>
      <c r="D76" s="32" t="s">
        <v>63</v>
      </c>
      <c r="E76" s="32">
        <v>45352</v>
      </c>
      <c r="F76" s="32">
        <v>45658</v>
      </c>
      <c r="G76" s="33">
        <v>60</v>
      </c>
      <c r="H76" s="34">
        <v>8000000</v>
      </c>
      <c r="I76" s="31" t="s">
        <v>787</v>
      </c>
      <c r="J76" s="31" t="s">
        <v>81</v>
      </c>
      <c r="K76" s="31" t="s">
        <v>82</v>
      </c>
      <c r="L76" s="31" t="s">
        <v>83</v>
      </c>
      <c r="M76" s="36" t="s">
        <v>805</v>
      </c>
    </row>
    <row r="77" spans="1:13" x14ac:dyDescent="0.35">
      <c r="A77" s="31">
        <v>61328818</v>
      </c>
      <c r="B77" s="35" t="s">
        <v>84</v>
      </c>
      <c r="C77" s="31" t="s">
        <v>61</v>
      </c>
      <c r="D77" s="32" t="s">
        <v>63</v>
      </c>
      <c r="E77" s="32">
        <v>45566</v>
      </c>
      <c r="F77" s="32">
        <v>45931</v>
      </c>
      <c r="G77" s="33">
        <v>24</v>
      </c>
      <c r="H77" s="34">
        <v>7000000</v>
      </c>
      <c r="I77" s="31" t="s">
        <v>787</v>
      </c>
      <c r="J77" s="31" t="s">
        <v>65</v>
      </c>
      <c r="K77" s="31" t="s">
        <v>66</v>
      </c>
      <c r="L77" s="31" t="s">
        <v>815</v>
      </c>
      <c r="M77" s="36" t="s">
        <v>805</v>
      </c>
    </row>
    <row r="78" spans="1:13" x14ac:dyDescent="0.35">
      <c r="A78" s="31">
        <v>61300687</v>
      </c>
      <c r="B78" s="35" t="s">
        <v>85</v>
      </c>
      <c r="C78" s="31" t="s">
        <v>61</v>
      </c>
      <c r="D78" s="32" t="s">
        <v>63</v>
      </c>
      <c r="E78" s="32">
        <v>44732</v>
      </c>
      <c r="F78" s="32">
        <v>44896</v>
      </c>
      <c r="G78" s="33">
        <v>24</v>
      </c>
      <c r="H78" s="34">
        <v>78240000</v>
      </c>
      <c r="I78" s="31" t="s">
        <v>787</v>
      </c>
      <c r="J78" s="31" t="s">
        <v>86</v>
      </c>
      <c r="K78" s="31" t="s">
        <v>87</v>
      </c>
      <c r="L78" s="31" t="s">
        <v>88</v>
      </c>
      <c r="M78" s="36" t="s">
        <v>805</v>
      </c>
    </row>
    <row r="79" spans="1:13" x14ac:dyDescent="0.35">
      <c r="A79" s="31">
        <v>61328770</v>
      </c>
      <c r="B79" s="35" t="s">
        <v>791</v>
      </c>
      <c r="C79" s="31" t="s">
        <v>61</v>
      </c>
      <c r="D79" s="32" t="s">
        <v>63</v>
      </c>
      <c r="E79" s="32">
        <v>45597</v>
      </c>
      <c r="F79" s="32">
        <v>45748</v>
      </c>
      <c r="G79" s="33">
        <v>36</v>
      </c>
      <c r="H79" s="34">
        <v>4000000</v>
      </c>
      <c r="I79" s="31" t="s">
        <v>787</v>
      </c>
      <c r="J79" s="31" t="s">
        <v>89</v>
      </c>
      <c r="K79" s="31" t="s">
        <v>90</v>
      </c>
      <c r="L79" s="31" t="s">
        <v>91</v>
      </c>
      <c r="M79" s="36" t="s">
        <v>805</v>
      </c>
    </row>
    <row r="80" spans="1:13" x14ac:dyDescent="0.35">
      <c r="A80" s="31">
        <v>61278175</v>
      </c>
      <c r="B80" s="35" t="s">
        <v>92</v>
      </c>
      <c r="C80" s="31" t="s">
        <v>61</v>
      </c>
      <c r="D80" s="32" t="s">
        <v>63</v>
      </c>
      <c r="E80" s="32">
        <v>44652</v>
      </c>
      <c r="F80" s="32">
        <v>44805</v>
      </c>
      <c r="G80" s="33">
        <v>72</v>
      </c>
      <c r="H80" s="34">
        <v>32500000</v>
      </c>
      <c r="I80" s="31" t="s">
        <v>787</v>
      </c>
      <c r="J80" s="31" t="s">
        <v>93</v>
      </c>
      <c r="K80" s="31" t="s">
        <v>94</v>
      </c>
      <c r="L80" s="31" t="s">
        <v>95</v>
      </c>
      <c r="M80" s="36" t="s">
        <v>805</v>
      </c>
    </row>
    <row r="81" spans="1:13" ht="43.5" x14ac:dyDescent="0.35">
      <c r="A81" s="31">
        <v>61316283</v>
      </c>
      <c r="B81" s="35" t="s">
        <v>96</v>
      </c>
      <c r="C81" s="31" t="s">
        <v>61</v>
      </c>
      <c r="D81" s="32" t="s">
        <v>63</v>
      </c>
      <c r="E81" s="32">
        <v>45170</v>
      </c>
      <c r="F81" s="32">
        <v>45484</v>
      </c>
      <c r="G81" s="33">
        <v>60</v>
      </c>
      <c r="H81" s="34">
        <v>26490000</v>
      </c>
      <c r="I81" s="31" t="s">
        <v>787</v>
      </c>
      <c r="J81" s="31" t="s">
        <v>97</v>
      </c>
      <c r="K81" s="31" t="s">
        <v>98</v>
      </c>
      <c r="L81" s="31" t="s">
        <v>99</v>
      </c>
      <c r="M81" s="36" t="s">
        <v>805</v>
      </c>
    </row>
    <row r="82" spans="1:13" x14ac:dyDescent="0.35">
      <c r="A82" s="31">
        <v>61321341</v>
      </c>
      <c r="B82" s="35" t="s">
        <v>100</v>
      </c>
      <c r="C82" s="31" t="s">
        <v>61</v>
      </c>
      <c r="D82" s="32" t="s">
        <v>71</v>
      </c>
      <c r="E82" s="32">
        <v>44795</v>
      </c>
      <c r="F82" s="32">
        <v>45383</v>
      </c>
      <c r="G82" s="33">
        <v>15</v>
      </c>
      <c r="H82" s="34">
        <v>212100000</v>
      </c>
      <c r="I82" s="31" t="s">
        <v>787</v>
      </c>
      <c r="J82" s="31" t="s">
        <v>101</v>
      </c>
      <c r="K82" s="31" t="s">
        <v>102</v>
      </c>
      <c r="L82" s="31" t="s">
        <v>815</v>
      </c>
      <c r="M82" s="36" t="s">
        <v>805</v>
      </c>
    </row>
    <row r="83" spans="1:13" x14ac:dyDescent="0.35">
      <c r="A83" s="31">
        <v>61321353</v>
      </c>
      <c r="B83" s="35" t="s">
        <v>103</v>
      </c>
      <c r="C83" s="31" t="s">
        <v>61</v>
      </c>
      <c r="D83" s="32" t="s">
        <v>71</v>
      </c>
      <c r="E83" s="32">
        <v>44795</v>
      </c>
      <c r="F83" s="32">
        <v>44927</v>
      </c>
      <c r="G83" s="33">
        <v>15</v>
      </c>
      <c r="H83" s="34">
        <v>79980000</v>
      </c>
      <c r="I83" s="31" t="s">
        <v>787</v>
      </c>
      <c r="J83" s="31" t="s">
        <v>101</v>
      </c>
      <c r="K83" s="31" t="s">
        <v>102</v>
      </c>
      <c r="L83" s="31" t="s">
        <v>815</v>
      </c>
      <c r="M83" s="36" t="s">
        <v>805</v>
      </c>
    </row>
    <row r="84" spans="1:13" x14ac:dyDescent="0.35">
      <c r="A84" s="31">
        <v>61321345</v>
      </c>
      <c r="B84" s="35" t="s">
        <v>104</v>
      </c>
      <c r="C84" s="31" t="s">
        <v>61</v>
      </c>
      <c r="D84" s="32" t="s">
        <v>71</v>
      </c>
      <c r="E84" s="32">
        <v>44795</v>
      </c>
      <c r="F84" s="32">
        <v>45383</v>
      </c>
      <c r="G84" s="33">
        <v>15</v>
      </c>
      <c r="H84" s="34">
        <v>21800000</v>
      </c>
      <c r="I84" s="31" t="s">
        <v>787</v>
      </c>
      <c r="J84" s="31" t="s">
        <v>101</v>
      </c>
      <c r="K84" s="31" t="s">
        <v>102</v>
      </c>
      <c r="L84" s="31" t="s">
        <v>815</v>
      </c>
      <c r="M84" s="36" t="s">
        <v>805</v>
      </c>
    </row>
    <row r="85" spans="1:13" ht="29" x14ac:dyDescent="0.35">
      <c r="A85" s="31">
        <v>61139584</v>
      </c>
      <c r="B85" s="35" t="s">
        <v>826</v>
      </c>
      <c r="C85" s="31" t="s">
        <v>61</v>
      </c>
      <c r="D85" s="32" t="s">
        <v>63</v>
      </c>
      <c r="E85" s="67">
        <v>44669</v>
      </c>
      <c r="F85" s="65">
        <v>44827</v>
      </c>
      <c r="G85" s="33">
        <v>60</v>
      </c>
      <c r="H85" s="34">
        <v>18000000</v>
      </c>
      <c r="I85" s="31" t="s">
        <v>787</v>
      </c>
      <c r="J85" s="31" t="s">
        <v>792</v>
      </c>
      <c r="K85" s="31" t="s">
        <v>793</v>
      </c>
      <c r="L85" s="31" t="s">
        <v>815</v>
      </c>
      <c r="M85" s="36" t="s">
        <v>805</v>
      </c>
    </row>
    <row r="86" spans="1:13" x14ac:dyDescent="0.35">
      <c r="A86" s="31">
        <v>61321349</v>
      </c>
      <c r="B86" s="35" t="s">
        <v>105</v>
      </c>
      <c r="C86" s="31" t="s">
        <v>61</v>
      </c>
      <c r="D86" s="32" t="s">
        <v>71</v>
      </c>
      <c r="E86" s="32">
        <v>44795</v>
      </c>
      <c r="F86" s="32">
        <v>44927</v>
      </c>
      <c r="G86" s="33">
        <v>15</v>
      </c>
      <c r="H86" s="34">
        <v>11750000</v>
      </c>
      <c r="I86" s="31" t="s">
        <v>787</v>
      </c>
      <c r="J86" s="31" t="s">
        <v>101</v>
      </c>
      <c r="K86" s="31" t="s">
        <v>102</v>
      </c>
      <c r="L86" s="31" t="s">
        <v>815</v>
      </c>
      <c r="M86" s="36" t="s">
        <v>805</v>
      </c>
    </row>
    <row r="87" spans="1:13" x14ac:dyDescent="0.35">
      <c r="A87" s="31">
        <v>61329979</v>
      </c>
      <c r="B87" s="35" t="s">
        <v>794</v>
      </c>
      <c r="C87" s="31" t="s">
        <v>61</v>
      </c>
      <c r="D87" s="32" t="s">
        <v>63</v>
      </c>
      <c r="E87" s="32">
        <v>45139</v>
      </c>
      <c r="F87" s="32">
        <v>45292</v>
      </c>
      <c r="G87" s="33">
        <v>24</v>
      </c>
      <c r="H87" s="34">
        <v>3000000</v>
      </c>
      <c r="I87" s="31" t="s">
        <v>787</v>
      </c>
      <c r="J87" s="31" t="s">
        <v>106</v>
      </c>
      <c r="K87" s="31" t="s">
        <v>807</v>
      </c>
      <c r="L87" s="31" t="s">
        <v>107</v>
      </c>
      <c r="M87" s="36" t="s">
        <v>805</v>
      </c>
    </row>
    <row r="88" spans="1:13" x14ac:dyDescent="0.35">
      <c r="A88" s="31">
        <v>61303973</v>
      </c>
      <c r="B88" s="35" t="s">
        <v>108</v>
      </c>
      <c r="C88" s="31" t="s">
        <v>61</v>
      </c>
      <c r="D88" s="32" t="s">
        <v>63</v>
      </c>
      <c r="E88" s="32">
        <v>45047</v>
      </c>
      <c r="F88" s="32">
        <v>45261</v>
      </c>
      <c r="G88" s="33">
        <v>48</v>
      </c>
      <c r="H88" s="34">
        <v>15000000</v>
      </c>
      <c r="I88" s="31" t="s">
        <v>787</v>
      </c>
      <c r="J88" s="31" t="s">
        <v>109</v>
      </c>
      <c r="K88" s="31" t="s">
        <v>87</v>
      </c>
      <c r="L88" s="31" t="s">
        <v>110</v>
      </c>
      <c r="M88" s="36" t="s">
        <v>805</v>
      </c>
    </row>
    <row r="89" spans="1:13" ht="29" x14ac:dyDescent="0.35">
      <c r="A89" s="31" t="s">
        <v>111</v>
      </c>
      <c r="B89" s="35" t="s">
        <v>795</v>
      </c>
      <c r="C89" s="31" t="s">
        <v>61</v>
      </c>
      <c r="D89" s="32" t="s">
        <v>63</v>
      </c>
      <c r="E89" s="32">
        <v>44986</v>
      </c>
      <c r="F89" s="32">
        <v>45170</v>
      </c>
      <c r="G89" s="33">
        <v>60</v>
      </c>
      <c r="H89" s="34">
        <v>13500000</v>
      </c>
      <c r="I89" s="31" t="s">
        <v>787</v>
      </c>
      <c r="J89" s="31" t="s">
        <v>112</v>
      </c>
      <c r="K89" s="31" t="s">
        <v>113</v>
      </c>
      <c r="L89" s="31">
        <v>700008374</v>
      </c>
      <c r="M89" s="36" t="s">
        <v>805</v>
      </c>
    </row>
    <row r="90" spans="1:13" x14ac:dyDescent="0.35">
      <c r="A90" s="31" t="s">
        <v>111</v>
      </c>
      <c r="B90" s="35" t="s">
        <v>114</v>
      </c>
      <c r="C90" s="31" t="s">
        <v>61</v>
      </c>
      <c r="D90" s="32" t="s">
        <v>63</v>
      </c>
      <c r="E90" s="32">
        <v>44652</v>
      </c>
      <c r="F90" s="32">
        <v>44682</v>
      </c>
      <c r="G90" s="33">
        <v>36</v>
      </c>
      <c r="H90" s="34">
        <v>300000000</v>
      </c>
      <c r="I90" s="31" t="s">
        <v>787</v>
      </c>
      <c r="J90" s="31" t="s">
        <v>115</v>
      </c>
      <c r="K90" s="31" t="s">
        <v>116</v>
      </c>
      <c r="L90" s="31" t="s">
        <v>815</v>
      </c>
      <c r="M90" s="36" t="s">
        <v>805</v>
      </c>
    </row>
    <row r="91" spans="1:13" x14ac:dyDescent="0.35">
      <c r="A91" s="31">
        <v>61335134</v>
      </c>
      <c r="B91" s="35" t="s">
        <v>796</v>
      </c>
      <c r="C91" s="31" t="s">
        <v>61</v>
      </c>
      <c r="D91" s="32" t="s">
        <v>71</v>
      </c>
      <c r="E91" s="32">
        <v>44949</v>
      </c>
      <c r="F91" s="32">
        <v>45295</v>
      </c>
      <c r="G91" s="33">
        <v>60</v>
      </c>
      <c r="H91" s="34">
        <v>25000000</v>
      </c>
      <c r="I91" s="31" t="s">
        <v>787</v>
      </c>
      <c r="J91" s="31" t="s">
        <v>101</v>
      </c>
      <c r="K91" s="31" t="s">
        <v>102</v>
      </c>
      <c r="L91" s="31" t="s">
        <v>815</v>
      </c>
      <c r="M91" s="36" t="s">
        <v>805</v>
      </c>
    </row>
    <row r="92" spans="1:13" ht="43.5" x14ac:dyDescent="0.35">
      <c r="A92" s="31">
        <v>61279081</v>
      </c>
      <c r="B92" s="35" t="s">
        <v>117</v>
      </c>
      <c r="C92" s="31" t="s">
        <v>61</v>
      </c>
      <c r="D92" s="32" t="s">
        <v>63</v>
      </c>
      <c r="E92" s="32">
        <v>45446</v>
      </c>
      <c r="F92" s="32">
        <v>45610</v>
      </c>
      <c r="G92" s="33">
        <v>12</v>
      </c>
      <c r="H92" s="34">
        <v>6210000</v>
      </c>
      <c r="I92" s="31" t="s">
        <v>787</v>
      </c>
      <c r="J92" s="31" t="s">
        <v>118</v>
      </c>
      <c r="K92" s="31" t="s">
        <v>119</v>
      </c>
      <c r="L92" s="31" t="s">
        <v>815</v>
      </c>
      <c r="M92" s="36" t="s">
        <v>805</v>
      </c>
    </row>
    <row r="93" spans="1:13" x14ac:dyDescent="0.35">
      <c r="A93" s="31">
        <v>61300431</v>
      </c>
      <c r="B93" s="35" t="s">
        <v>120</v>
      </c>
      <c r="C93" s="31" t="s">
        <v>61</v>
      </c>
      <c r="D93" s="32" t="s">
        <v>63</v>
      </c>
      <c r="E93" s="32">
        <v>44818</v>
      </c>
      <c r="F93" s="32">
        <v>45047</v>
      </c>
      <c r="G93" s="33">
        <v>48</v>
      </c>
      <c r="H93" s="34">
        <v>6200000</v>
      </c>
      <c r="I93" s="31" t="s">
        <v>787</v>
      </c>
      <c r="J93" s="31" t="s">
        <v>121</v>
      </c>
      <c r="K93" s="31" t="s">
        <v>122</v>
      </c>
      <c r="L93" s="31" t="s">
        <v>123</v>
      </c>
      <c r="M93" s="36" t="s">
        <v>805</v>
      </c>
    </row>
    <row r="94" spans="1:13" x14ac:dyDescent="0.35">
      <c r="A94" s="31">
        <v>61214692</v>
      </c>
      <c r="B94" s="35" t="s">
        <v>290</v>
      </c>
      <c r="C94" s="31" t="s">
        <v>61</v>
      </c>
      <c r="D94" s="32" t="s">
        <v>237</v>
      </c>
      <c r="E94" s="66">
        <v>44680</v>
      </c>
      <c r="F94" s="67">
        <v>44772</v>
      </c>
      <c r="G94" s="33">
        <v>30</v>
      </c>
      <c r="H94" s="34">
        <v>4200000</v>
      </c>
      <c r="I94" s="31" t="s">
        <v>787</v>
      </c>
      <c r="J94" s="31" t="s">
        <v>291</v>
      </c>
      <c r="K94" s="31" t="s">
        <v>116</v>
      </c>
      <c r="L94" s="31" t="s">
        <v>815</v>
      </c>
      <c r="M94" s="36" t="s">
        <v>805</v>
      </c>
    </row>
    <row r="95" spans="1:13" x14ac:dyDescent="0.35">
      <c r="A95" s="31">
        <v>61303930</v>
      </c>
      <c r="B95" s="35" t="s">
        <v>124</v>
      </c>
      <c r="C95" s="31" t="s">
        <v>61</v>
      </c>
      <c r="D95" s="32" t="s">
        <v>63</v>
      </c>
      <c r="E95" s="32">
        <v>45019</v>
      </c>
      <c r="F95" s="32">
        <v>45139</v>
      </c>
      <c r="G95" s="33">
        <v>48</v>
      </c>
      <c r="H95" s="34">
        <v>4000000</v>
      </c>
      <c r="I95" s="31" t="s">
        <v>787</v>
      </c>
      <c r="J95" s="31" t="s">
        <v>125</v>
      </c>
      <c r="K95" s="31" t="s">
        <v>87</v>
      </c>
      <c r="L95" s="31" t="s">
        <v>815</v>
      </c>
      <c r="M95" s="36" t="s">
        <v>805</v>
      </c>
    </row>
    <row r="96" spans="1:13" x14ac:dyDescent="0.35">
      <c r="A96" s="31">
        <v>61316210</v>
      </c>
      <c r="B96" s="35" t="s">
        <v>126</v>
      </c>
      <c r="C96" s="31" t="s">
        <v>61</v>
      </c>
      <c r="D96" s="32" t="s">
        <v>71</v>
      </c>
      <c r="E96" s="32">
        <v>45580</v>
      </c>
      <c r="F96" s="32">
        <v>45717</v>
      </c>
      <c r="G96" s="33">
        <v>60</v>
      </c>
      <c r="H96" s="34">
        <v>2840000</v>
      </c>
      <c r="I96" s="31" t="s">
        <v>787</v>
      </c>
      <c r="J96" s="31" t="s">
        <v>127</v>
      </c>
      <c r="K96" s="31" t="s">
        <v>128</v>
      </c>
      <c r="L96" s="31" t="s">
        <v>129</v>
      </c>
      <c r="M96" s="36" t="s">
        <v>805</v>
      </c>
    </row>
    <row r="97" spans="1:13" x14ac:dyDescent="0.35">
      <c r="A97" s="31" t="s">
        <v>111</v>
      </c>
      <c r="B97" s="35" t="s">
        <v>797</v>
      </c>
      <c r="C97" s="31" t="s">
        <v>61</v>
      </c>
      <c r="D97" s="32" t="s">
        <v>71</v>
      </c>
      <c r="E97" s="32">
        <v>44835</v>
      </c>
      <c r="F97" s="32">
        <v>45017</v>
      </c>
      <c r="G97" s="33">
        <v>60</v>
      </c>
      <c r="H97" s="34">
        <v>2000000</v>
      </c>
      <c r="I97" s="31" t="s">
        <v>787</v>
      </c>
      <c r="J97" s="31" t="s">
        <v>130</v>
      </c>
      <c r="K97" s="31" t="s">
        <v>131</v>
      </c>
      <c r="L97" s="31">
        <v>700006133</v>
      </c>
      <c r="M97" s="36" t="s">
        <v>805</v>
      </c>
    </row>
    <row r="98" spans="1:13" x14ac:dyDescent="0.35">
      <c r="A98" s="31" t="s">
        <v>111</v>
      </c>
      <c r="B98" s="35" t="s">
        <v>798</v>
      </c>
      <c r="C98" s="31" t="s">
        <v>61</v>
      </c>
      <c r="D98" s="32" t="s">
        <v>63</v>
      </c>
      <c r="E98" s="32">
        <v>44805</v>
      </c>
      <c r="F98" s="32">
        <v>45017</v>
      </c>
      <c r="G98" s="33">
        <v>48</v>
      </c>
      <c r="H98" s="34">
        <v>5000000</v>
      </c>
      <c r="I98" s="31" t="s">
        <v>787</v>
      </c>
      <c r="J98" s="31" t="s">
        <v>132</v>
      </c>
      <c r="K98" s="31" t="s">
        <v>133</v>
      </c>
      <c r="L98" s="31" t="s">
        <v>815</v>
      </c>
      <c r="M98" s="36" t="s">
        <v>805</v>
      </c>
    </row>
    <row r="99" spans="1:13" x14ac:dyDescent="0.35">
      <c r="A99" s="31" t="s">
        <v>111</v>
      </c>
      <c r="B99" s="35" t="s">
        <v>134</v>
      </c>
      <c r="C99" s="31" t="s">
        <v>61</v>
      </c>
      <c r="D99" s="32" t="s">
        <v>63</v>
      </c>
      <c r="E99" s="32">
        <v>44713</v>
      </c>
      <c r="F99" s="32">
        <v>45017</v>
      </c>
      <c r="G99" s="33">
        <v>12</v>
      </c>
      <c r="H99" s="34">
        <v>4000000</v>
      </c>
      <c r="I99" s="31" t="s">
        <v>787</v>
      </c>
      <c r="J99" s="31" t="s">
        <v>135</v>
      </c>
      <c r="K99" s="31" t="s">
        <v>136</v>
      </c>
      <c r="L99" s="31" t="s">
        <v>137</v>
      </c>
      <c r="M99" s="36" t="s">
        <v>805</v>
      </c>
    </row>
    <row r="100" spans="1:13" x14ac:dyDescent="0.35">
      <c r="A100" s="31" t="s">
        <v>111</v>
      </c>
      <c r="B100" s="35" t="s">
        <v>138</v>
      </c>
      <c r="C100" s="31" t="s">
        <v>61</v>
      </c>
      <c r="D100" s="32" t="s">
        <v>63</v>
      </c>
      <c r="E100" s="32">
        <v>44774</v>
      </c>
      <c r="F100" s="32">
        <v>45017</v>
      </c>
      <c r="G100" s="33">
        <v>36</v>
      </c>
      <c r="H100" s="34">
        <v>5000000</v>
      </c>
      <c r="I100" s="31" t="s">
        <v>787</v>
      </c>
      <c r="J100" s="31" t="s">
        <v>139</v>
      </c>
      <c r="K100" s="31" t="s">
        <v>140</v>
      </c>
      <c r="L100" s="31">
        <v>700470368</v>
      </c>
      <c r="M100" s="36" t="s">
        <v>805</v>
      </c>
    </row>
    <row r="101" spans="1:13" x14ac:dyDescent="0.35">
      <c r="A101" s="31">
        <v>61304155</v>
      </c>
      <c r="B101" s="35" t="s">
        <v>141</v>
      </c>
      <c r="C101" s="31" t="s">
        <v>61</v>
      </c>
      <c r="D101" s="32" t="s">
        <v>63</v>
      </c>
      <c r="E101" s="32">
        <v>44774</v>
      </c>
      <c r="F101" s="32">
        <v>45355</v>
      </c>
      <c r="G101" s="33">
        <v>60</v>
      </c>
      <c r="H101" s="34">
        <v>480000000</v>
      </c>
      <c r="I101" s="31" t="s">
        <v>787</v>
      </c>
      <c r="J101" s="31" t="s">
        <v>142</v>
      </c>
      <c r="K101" s="31" t="s">
        <v>143</v>
      </c>
      <c r="L101" s="31" t="s">
        <v>144</v>
      </c>
      <c r="M101" s="36" t="s">
        <v>805</v>
      </c>
    </row>
    <row r="102" spans="1:13" x14ac:dyDescent="0.35">
      <c r="A102" s="31" t="s">
        <v>111</v>
      </c>
      <c r="B102" s="35" t="s">
        <v>145</v>
      </c>
      <c r="C102" s="31" t="s">
        <v>61</v>
      </c>
      <c r="D102" s="32" t="s">
        <v>63</v>
      </c>
      <c r="E102" s="32">
        <v>44866</v>
      </c>
      <c r="F102" s="32">
        <v>45019</v>
      </c>
      <c r="G102" s="33">
        <v>60</v>
      </c>
      <c r="H102" s="34">
        <v>7930000</v>
      </c>
      <c r="I102" s="31" t="s">
        <v>787</v>
      </c>
      <c r="J102" s="31" t="s">
        <v>146</v>
      </c>
      <c r="K102" s="31" t="s">
        <v>147</v>
      </c>
      <c r="L102" s="31" t="s">
        <v>815</v>
      </c>
      <c r="M102" s="36" t="s">
        <v>805</v>
      </c>
    </row>
    <row r="103" spans="1:13" x14ac:dyDescent="0.35">
      <c r="A103" s="44">
        <v>61329320</v>
      </c>
      <c r="B103" s="35" t="s">
        <v>236</v>
      </c>
      <c r="C103" s="31" t="s">
        <v>61</v>
      </c>
      <c r="D103" s="35" t="s">
        <v>237</v>
      </c>
      <c r="E103" s="32">
        <v>45078</v>
      </c>
      <c r="F103" s="32">
        <v>45809</v>
      </c>
      <c r="G103" s="31">
        <v>60</v>
      </c>
      <c r="H103" s="41">
        <v>800000000</v>
      </c>
      <c r="I103" s="31" t="s">
        <v>787</v>
      </c>
      <c r="J103" s="31" t="s">
        <v>238</v>
      </c>
      <c r="K103" s="31" t="s">
        <v>239</v>
      </c>
      <c r="L103" s="31" t="s">
        <v>815</v>
      </c>
      <c r="M103" s="36" t="s">
        <v>805</v>
      </c>
    </row>
    <row r="104" spans="1:13" x14ac:dyDescent="0.35">
      <c r="A104" s="31">
        <v>61331554</v>
      </c>
      <c r="B104" s="35" t="s">
        <v>799</v>
      </c>
      <c r="C104" s="31" t="s">
        <v>61</v>
      </c>
      <c r="D104" s="32" t="s">
        <v>237</v>
      </c>
      <c r="E104" s="32">
        <v>45382</v>
      </c>
      <c r="F104" s="32">
        <v>45748</v>
      </c>
      <c r="G104" s="33">
        <v>144</v>
      </c>
      <c r="H104" s="34">
        <v>550000000</v>
      </c>
      <c r="I104" s="31" t="s">
        <v>787</v>
      </c>
      <c r="J104" s="31" t="s">
        <v>277</v>
      </c>
      <c r="K104" s="31" t="s">
        <v>278</v>
      </c>
      <c r="L104" s="31" t="s">
        <v>815</v>
      </c>
      <c r="M104" s="36" t="s">
        <v>805</v>
      </c>
    </row>
    <row r="105" spans="1:13" x14ac:dyDescent="0.35">
      <c r="A105" s="31" t="s">
        <v>111</v>
      </c>
      <c r="B105" s="31" t="s">
        <v>800</v>
      </c>
      <c r="C105" s="31" t="s">
        <v>61</v>
      </c>
      <c r="D105" s="27" t="s">
        <v>175</v>
      </c>
      <c r="E105" s="28">
        <v>45170</v>
      </c>
      <c r="F105" s="32">
        <v>45536</v>
      </c>
      <c r="G105" s="33">
        <v>120</v>
      </c>
      <c r="H105" s="34">
        <v>5600000</v>
      </c>
      <c r="I105" s="31" t="s">
        <v>787</v>
      </c>
      <c r="J105" s="31" t="s">
        <v>802</v>
      </c>
      <c r="K105" s="31" t="s">
        <v>809</v>
      </c>
      <c r="L105" s="29" t="s">
        <v>803</v>
      </c>
      <c r="M105" s="36" t="s">
        <v>805</v>
      </c>
    </row>
    <row r="106" spans="1:13" x14ac:dyDescent="0.35">
      <c r="A106" s="31">
        <v>701575652</v>
      </c>
      <c r="B106" s="35" t="s">
        <v>801</v>
      </c>
      <c r="C106" s="31" t="s">
        <v>61</v>
      </c>
      <c r="D106" s="32" t="s">
        <v>63</v>
      </c>
      <c r="E106" s="32">
        <v>44680</v>
      </c>
      <c r="F106" s="32">
        <v>45016</v>
      </c>
      <c r="G106" s="33">
        <v>36</v>
      </c>
      <c r="H106" s="34">
        <v>62000000</v>
      </c>
      <c r="I106" s="31" t="s">
        <v>787</v>
      </c>
      <c r="J106" s="31"/>
      <c r="K106" s="31" t="s">
        <v>804</v>
      </c>
      <c r="L106" s="31" t="s">
        <v>815</v>
      </c>
      <c r="M106" s="36" t="s">
        <v>805</v>
      </c>
    </row>
    <row r="107" spans="1:13" x14ac:dyDescent="0.35">
      <c r="A107" s="17" t="s">
        <v>111</v>
      </c>
      <c r="B107" s="18" t="s">
        <v>821</v>
      </c>
      <c r="C107" s="17" t="s">
        <v>61</v>
      </c>
      <c r="D107" s="27" t="s">
        <v>63</v>
      </c>
      <c r="E107" s="28">
        <v>44771</v>
      </c>
      <c r="F107" s="22">
        <v>44986</v>
      </c>
      <c r="G107" s="17">
        <v>48</v>
      </c>
      <c r="H107" s="64">
        <v>10000000</v>
      </c>
      <c r="I107" s="17" t="s">
        <v>64</v>
      </c>
      <c r="J107" s="17" t="s">
        <v>822</v>
      </c>
      <c r="K107" s="17" t="s">
        <v>825</v>
      </c>
      <c r="L107" s="29">
        <v>700008606</v>
      </c>
      <c r="M107" s="36" t="s">
        <v>805</v>
      </c>
    </row>
    <row r="108" spans="1:13" x14ac:dyDescent="0.35">
      <c r="A108" s="17" t="s">
        <v>111</v>
      </c>
      <c r="B108" s="18" t="s">
        <v>823</v>
      </c>
      <c r="C108" s="17" t="s">
        <v>61</v>
      </c>
      <c r="D108" s="27" t="s">
        <v>63</v>
      </c>
      <c r="E108" s="28">
        <v>44986</v>
      </c>
      <c r="F108" s="22">
        <v>45383</v>
      </c>
      <c r="G108" s="17">
        <v>48</v>
      </c>
      <c r="H108" s="64">
        <v>3000000</v>
      </c>
      <c r="I108" s="17" t="s">
        <v>64</v>
      </c>
      <c r="J108" s="17" t="s">
        <v>824</v>
      </c>
      <c r="K108" s="17" t="s">
        <v>302</v>
      </c>
      <c r="L108" s="29">
        <v>700008256</v>
      </c>
      <c r="M108" s="36" t="s">
        <v>805</v>
      </c>
    </row>
    <row r="109" spans="1:13" x14ac:dyDescent="0.35">
      <c r="A109" s="69">
        <v>61348871</v>
      </c>
      <c r="B109" s="18" t="s">
        <v>827</v>
      </c>
      <c r="C109" s="17" t="s">
        <v>61</v>
      </c>
      <c r="D109" s="22" t="s">
        <v>71</v>
      </c>
      <c r="E109" s="22">
        <v>44652</v>
      </c>
      <c r="F109" s="22">
        <v>44866</v>
      </c>
      <c r="G109" s="68">
        <v>60</v>
      </c>
      <c r="H109" s="64">
        <v>69000000</v>
      </c>
      <c r="I109" s="22" t="s">
        <v>64</v>
      </c>
      <c r="J109" s="17" t="s">
        <v>149</v>
      </c>
      <c r="K109" s="17" t="s">
        <v>275</v>
      </c>
      <c r="L109" s="17" t="s">
        <v>828</v>
      </c>
      <c r="M109" s="36" t="s">
        <v>805</v>
      </c>
    </row>
  </sheetData>
  <autoFilter ref="A1:M106" xr:uid="{93446F8C-E566-4BDD-B88A-DD0A2CAF322D}"/>
  <conditionalFormatting sqref="F1">
    <cfRule type="containsBlanks" dxfId="18" priority="47">
      <formula>LEN(TRIM(F1))=0</formula>
    </cfRule>
  </conditionalFormatting>
  <conditionalFormatting sqref="D105">
    <cfRule type="containsBlanks" dxfId="17" priority="44">
      <formula>LEN(TRIM(D105))=0</formula>
    </cfRule>
  </conditionalFormatting>
  <conditionalFormatting sqref="D105">
    <cfRule type="containsBlanks" dxfId="16" priority="43">
      <formula>LEN(TRIM(D105))=0</formula>
    </cfRule>
  </conditionalFormatting>
  <conditionalFormatting sqref="E105">
    <cfRule type="containsBlanks" dxfId="15" priority="42">
      <formula>LEN(TRIM(E105))=0</formula>
    </cfRule>
  </conditionalFormatting>
  <conditionalFormatting sqref="E105">
    <cfRule type="containsBlanks" dxfId="14" priority="41">
      <formula>LEN(TRIM(E105))=0</formula>
    </cfRule>
  </conditionalFormatting>
  <conditionalFormatting sqref="L105">
    <cfRule type="containsBlanks" dxfId="13" priority="38">
      <formula>LEN(TRIM(L105))=0</formula>
    </cfRule>
  </conditionalFormatting>
  <conditionalFormatting sqref="L107:L108">
    <cfRule type="containsBlanks" dxfId="12" priority="1">
      <formula>LEN(TRIM(L107))=0</formula>
    </cfRule>
  </conditionalFormatting>
  <conditionalFormatting sqref="F107:F108">
    <cfRule type="containsBlanks" dxfId="11" priority="35">
      <formula>LEN(TRIM(F107))=0</formula>
    </cfRule>
  </conditionalFormatting>
  <conditionalFormatting sqref="F107:F108">
    <cfRule type="containsBlanks" dxfId="10" priority="34">
      <formula>LEN(TRIM(F107))=0</formula>
    </cfRule>
  </conditionalFormatting>
  <conditionalFormatting sqref="D107:D108">
    <cfRule type="containsBlanks" dxfId="9" priority="26">
      <formula>LEN(TRIM(D107))=0</formula>
    </cfRule>
  </conditionalFormatting>
  <conditionalFormatting sqref="D107:D108">
    <cfRule type="containsBlanks" dxfId="8" priority="25">
      <formula>LEN(TRIM(D107))=0</formula>
    </cfRule>
  </conditionalFormatting>
  <conditionalFormatting sqref="F107:F108">
    <cfRule type="containsBlanks" dxfId="7" priority="24">
      <formula>LEN(TRIM(F107))=0</formula>
    </cfRule>
  </conditionalFormatting>
  <conditionalFormatting sqref="F107:F108">
    <cfRule type="containsBlanks" dxfId="6" priority="23">
      <formula>LEN(TRIM(F107))=0</formula>
    </cfRule>
  </conditionalFormatting>
  <conditionalFormatting sqref="E107:E108">
    <cfRule type="containsBlanks" dxfId="5" priority="17">
      <formula>LEN(TRIM(E107))=0</formula>
    </cfRule>
  </conditionalFormatting>
  <conditionalFormatting sqref="E107:E108">
    <cfRule type="containsBlanks" dxfId="4" priority="16">
      <formula>LEN(TRIM(E107))=0</formula>
    </cfRule>
  </conditionalFormatting>
  <conditionalFormatting sqref="G107:G108">
    <cfRule type="containsBlanks" dxfId="3" priority="15">
      <formula>LEN(TRIM(G107))=0</formula>
    </cfRule>
  </conditionalFormatting>
  <conditionalFormatting sqref="G107:G108">
    <cfRule type="containsBlanks" dxfId="2" priority="14">
      <formula>LEN(TRIM(G107))=0</formula>
    </cfRule>
  </conditionalFormatting>
  <conditionalFormatting sqref="E107:E108">
    <cfRule type="containsBlanks" dxfId="1" priority="8">
      <formula>LEN(TRIM(E107))=0</formula>
    </cfRule>
  </conditionalFormatting>
  <conditionalFormatting sqref="E107:E108">
    <cfRule type="containsBlanks" dxfId="0" priority="7">
      <formula>LEN(TRIM(E107))=0</formula>
    </cfRule>
  </conditionalFormatting>
  <hyperlinks>
    <hyperlink ref="A17" r:id="rId1" tooltip="61344831" display="https://gbr01.safelinks.protection.outlook.com/?url=https%3A%2F%2Fgateway.cpf.r.mil.uk%2FOA_HTML%2FOA.jsp%3FOAFunc%3DICX_POR_REQMGMT_DETAIL%26OASF%3DICX_POR_REQMGMT_DETAIL%26reqHeaderId%3D%257B!!gA-G0s.mkP8QRbCg5xzH5Q%257D%26retainAM%3DY%26addBreadCrumb%3DY%26_ti%3D1928868564%26oapc%3D107%26oas%3Dwd0Puc1xB8v9baRR1jgZWg..&amp;data=04%7C01%7CMelisha.Rodrigues100%40mod.gov.uk%7Cf36f54bafd8941ced57508da0774ab21%7Cbe7760ed5953484bae95d0a16dfa09e5%7C0%7C0%7C637830494901797222%7CUnknown%7CTWFpbGZsb3d8eyJWIjoiMC4wLjAwMDAiLCJQIjoiV2luMzIiLCJBTiI6Ik1haWwiLCJXVCI6Mn0%3D%7C3000&amp;sdata=b3Jw5mi%2BBtMEhzzXeinAiE2PMok5WcCeVwMWaT76PCc%3D&amp;reserved=0" xr:uid="{2545D2A3-A076-4F25-A7C4-E2432BE99EC4}"/>
    <hyperlink ref="A18" r:id="rId2" tooltip="61346187" display="https://gbr01.safelinks.protection.outlook.com/?url=https%3A%2F%2Fgateway.cpf.r.mil.uk%2FOA_HTML%2FOA.jsp%3FOAFunc%3DICX_POR_REQMGMT_DETAIL%26OASF%3DICX_POR_REQMGMT_DETAIL%26reqHeaderId%3D%257B!!ZVSaf8w8da-SEBj4mc1Uog%257D%26retainAM%3DY%26addBreadCrumb%3DY%26_ti%3D1928868564%26oapc%3D107%26oas%3DX5wbC5fW-HTciEwvRtF0PA..&amp;data=04%7C01%7CMelisha.Rodrigues100%40mod.gov.uk%7Cf36f54bafd8941ced57508da0774ab21%7Cbe7760ed5953484bae95d0a16dfa09e5%7C0%7C0%7C637830494901640981%7CUnknown%7CTWFpbGZsb3d8eyJWIjoiMC4wLjAwMDAiLCJQIjoiV2luMzIiLCJBTiI6Ik1haWwiLCJXVCI6Mn0%3D%7C3000&amp;sdata=XEvmGc4Fn8VCsORB6UTXF6IHp9fv9IUK9pAovzPd9aQ%3D&amp;reserved=0" xr:uid="{EA5A440B-2C6A-49CE-B766-D0551A49695F}"/>
    <hyperlink ref="A19" r:id="rId3" tooltip="61346089" display="https://gbr01.safelinks.protection.outlook.com/?url=https%3A%2F%2Fgateway.cpf.r.mil.uk%2FOA_HTML%2FOA.jsp%3FOAFunc%3DICX_POR_REQMGMT_DETAIL%26OASF%3DICX_POR_REQMGMT_DETAIL%26reqHeaderId%3D%257B!!TdlaDFlMJ9zbC6vvHSDgEw%257D%26retainAM%3DY%26addBreadCrumb%3DY%26_ti%3D1928868564%26oapc%3D107%26oas%3DaipYa-70Cm1GL45E-H7_QQ..&amp;data=04%7C01%7CMelisha.Rodrigues100%40mod.gov.uk%7Cf36f54bafd8941ced57508da0774ab21%7Cbe7760ed5953484bae95d0a16dfa09e5%7C0%7C0%7C637830494901640981%7CUnknown%7CTWFpbGZsb3d8eyJWIjoiMC4wLjAwMDAiLCJQIjoiV2luMzIiLCJBTiI6Ik1haWwiLCJXVCI6Mn0%3D%7C3000&amp;sdata=lArFYeCcZjUXTzLSDGoThlCVBe%2BIYZkgs4forZ9Yl6c%3D&amp;reserved=0" xr:uid="{1874960A-4EB0-496B-A047-341F40006893}"/>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6146-08CB-4714-AC68-D4606394591F}">
  <dimension ref="A1:L6"/>
  <sheetViews>
    <sheetView topLeftCell="D1" workbookViewId="0">
      <selection activeCell="K5" sqref="K5"/>
    </sheetView>
  </sheetViews>
  <sheetFormatPr defaultRowHeight="14.5" x14ac:dyDescent="0.35"/>
  <cols>
    <col min="1" max="1" width="23.36328125" bestFit="1" customWidth="1"/>
    <col min="2" max="2" width="103.54296875" bestFit="1" customWidth="1"/>
    <col min="3" max="3" width="25.453125" bestFit="1" customWidth="1"/>
    <col min="4" max="4" width="11.54296875" bestFit="1" customWidth="1"/>
    <col min="5" max="5" width="26.1796875" bestFit="1" customWidth="1"/>
    <col min="6" max="6" width="26.54296875" bestFit="1" customWidth="1"/>
    <col min="7" max="7" width="26" bestFit="1" customWidth="1"/>
    <col min="8" max="8" width="24.453125" bestFit="1" customWidth="1"/>
    <col min="9" max="9" width="15.453125" bestFit="1" customWidth="1"/>
    <col min="10" max="10" width="22.453125" bestFit="1" customWidth="1"/>
    <col min="11" max="11" width="76.81640625" bestFit="1" customWidth="1"/>
    <col min="12" max="12" width="42.7265625" bestFit="1" customWidth="1"/>
  </cols>
  <sheetData>
    <row r="1" spans="1:12" x14ac:dyDescent="0.35">
      <c r="A1" s="16" t="s">
        <v>49</v>
      </c>
      <c r="B1" s="16" t="s">
        <v>816</v>
      </c>
      <c r="C1" s="16" t="s">
        <v>25</v>
      </c>
      <c r="D1" s="16" t="s">
        <v>41</v>
      </c>
      <c r="E1" s="16" t="s">
        <v>29</v>
      </c>
      <c r="F1" s="16" t="s">
        <v>52</v>
      </c>
      <c r="G1" s="16" t="s">
        <v>53</v>
      </c>
      <c r="H1" s="16" t="s">
        <v>54</v>
      </c>
      <c r="I1" s="16" t="s">
        <v>45</v>
      </c>
      <c r="J1" s="16" t="s">
        <v>55</v>
      </c>
      <c r="K1" s="16" t="s">
        <v>56</v>
      </c>
      <c r="L1" s="16" t="s">
        <v>60</v>
      </c>
    </row>
    <row r="2" spans="1:12" x14ac:dyDescent="0.35">
      <c r="A2" s="43">
        <v>60853229</v>
      </c>
      <c r="B2" s="43" t="s">
        <v>292</v>
      </c>
      <c r="C2" s="43" t="s">
        <v>293</v>
      </c>
      <c r="D2" s="43" t="s">
        <v>63</v>
      </c>
      <c r="E2" s="46">
        <v>45046.641331010003</v>
      </c>
      <c r="F2" s="43">
        <v>60</v>
      </c>
      <c r="G2" s="47">
        <v>300000000</v>
      </c>
      <c r="H2" s="43" t="s">
        <v>64</v>
      </c>
      <c r="I2" s="43" t="s">
        <v>294</v>
      </c>
      <c r="J2" s="43" t="s">
        <v>295</v>
      </c>
      <c r="K2" s="43" t="s">
        <v>296</v>
      </c>
      <c r="L2" s="43" t="s">
        <v>297</v>
      </c>
    </row>
    <row r="3" spans="1:12" x14ac:dyDescent="0.35">
      <c r="A3" s="43">
        <v>61179247</v>
      </c>
      <c r="B3" s="43" t="s">
        <v>298</v>
      </c>
      <c r="C3" s="43" t="s">
        <v>293</v>
      </c>
      <c r="D3" s="43" t="s">
        <v>63</v>
      </c>
      <c r="E3" s="46">
        <v>44651</v>
      </c>
      <c r="F3" s="43">
        <v>36</v>
      </c>
      <c r="G3" s="47">
        <v>200000000</v>
      </c>
      <c r="H3" s="43" t="s">
        <v>299</v>
      </c>
      <c r="I3" s="43" t="s">
        <v>300</v>
      </c>
      <c r="J3" s="43" t="s">
        <v>301</v>
      </c>
      <c r="K3" s="43" t="s">
        <v>302</v>
      </c>
      <c r="L3" s="43" t="s">
        <v>297</v>
      </c>
    </row>
    <row r="4" spans="1:12" x14ac:dyDescent="0.35">
      <c r="A4" s="43">
        <v>61137041</v>
      </c>
      <c r="B4" s="43" t="s">
        <v>303</v>
      </c>
      <c r="C4" s="43" t="s">
        <v>293</v>
      </c>
      <c r="D4" s="43" t="s">
        <v>63</v>
      </c>
      <c r="E4" s="46">
        <v>45841</v>
      </c>
      <c r="F4" s="43" t="s">
        <v>294</v>
      </c>
      <c r="G4" s="47">
        <v>800000000</v>
      </c>
      <c r="H4" s="43" t="s">
        <v>299</v>
      </c>
      <c r="I4" s="43" t="s">
        <v>294</v>
      </c>
      <c r="J4" s="43" t="s">
        <v>304</v>
      </c>
      <c r="K4" s="43" t="s">
        <v>305</v>
      </c>
      <c r="L4" s="43" t="s">
        <v>297</v>
      </c>
    </row>
    <row r="5" spans="1:12" x14ac:dyDescent="0.35">
      <c r="A5" s="43">
        <v>61235114</v>
      </c>
      <c r="B5" s="43" t="s">
        <v>306</v>
      </c>
      <c r="C5" s="43" t="s">
        <v>293</v>
      </c>
      <c r="D5" s="43" t="s">
        <v>63</v>
      </c>
      <c r="E5" s="46">
        <v>45930</v>
      </c>
      <c r="F5" s="43" t="s">
        <v>294</v>
      </c>
      <c r="G5" s="47">
        <v>750000000</v>
      </c>
      <c r="H5" s="43" t="s">
        <v>64</v>
      </c>
      <c r="I5" s="43" t="s">
        <v>294</v>
      </c>
      <c r="J5" s="43" t="s">
        <v>307</v>
      </c>
      <c r="K5" s="43" t="s">
        <v>308</v>
      </c>
      <c r="L5" s="43" t="s">
        <v>297</v>
      </c>
    </row>
    <row r="6" spans="1:12" x14ac:dyDescent="0.35">
      <c r="A6" s="43">
        <v>61273452</v>
      </c>
      <c r="B6" s="43" t="s">
        <v>309</v>
      </c>
      <c r="C6" s="43" t="s">
        <v>293</v>
      </c>
      <c r="D6" s="43" t="s">
        <v>63</v>
      </c>
      <c r="E6" s="46">
        <v>44804</v>
      </c>
      <c r="F6" s="43">
        <v>60</v>
      </c>
      <c r="G6" s="47">
        <v>7000000</v>
      </c>
      <c r="H6" s="43" t="s">
        <v>299</v>
      </c>
      <c r="I6" s="43" t="s">
        <v>294</v>
      </c>
      <c r="J6" s="43" t="s">
        <v>310</v>
      </c>
      <c r="K6" s="43" t="s">
        <v>311</v>
      </c>
      <c r="L6" s="43" t="s">
        <v>297</v>
      </c>
    </row>
  </sheetData>
  <autoFilter ref="B1:L1" xr:uid="{2BFD51B9-C9F9-4A26-9E31-0C6A72E1119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CF96F-77AD-495C-B576-79D29E8DBD73}">
  <dimension ref="A1:N130"/>
  <sheetViews>
    <sheetView workbookViewId="0">
      <selection activeCell="A6" sqref="A6"/>
    </sheetView>
  </sheetViews>
  <sheetFormatPr defaultRowHeight="14.5" x14ac:dyDescent="0.35"/>
  <cols>
    <col min="1" max="2" width="20.81640625" customWidth="1"/>
    <col min="3" max="3" width="33.81640625" customWidth="1"/>
    <col min="4" max="4" width="95.1796875" customWidth="1"/>
    <col min="5" max="5" width="102.08984375" customWidth="1"/>
    <col min="6" max="8" width="20.81640625" customWidth="1"/>
    <col min="9" max="9" width="28.54296875" customWidth="1"/>
    <col min="10" max="10" width="21.1796875" customWidth="1"/>
    <col min="11" max="13" width="20.81640625" customWidth="1"/>
    <col min="14" max="14" width="36" customWidth="1"/>
  </cols>
  <sheetData>
    <row r="1" spans="1:14" x14ac:dyDescent="0.35">
      <c r="A1" s="11" t="s">
        <v>829</v>
      </c>
    </row>
    <row r="3" spans="1:14" ht="46.5" x14ac:dyDescent="0.35">
      <c r="A3" s="72" t="s">
        <v>24</v>
      </c>
      <c r="B3" s="72" t="s">
        <v>830</v>
      </c>
      <c r="C3" s="72" t="s">
        <v>831</v>
      </c>
      <c r="D3" s="73" t="s">
        <v>50</v>
      </c>
      <c r="E3" s="74" t="s">
        <v>832</v>
      </c>
      <c r="F3" s="72" t="s">
        <v>833</v>
      </c>
      <c r="G3" s="72" t="s">
        <v>834</v>
      </c>
      <c r="H3" s="75" t="s">
        <v>28</v>
      </c>
      <c r="I3" s="75" t="s">
        <v>835</v>
      </c>
      <c r="J3" s="72" t="s">
        <v>836</v>
      </c>
      <c r="K3" s="76" t="s">
        <v>837</v>
      </c>
      <c r="L3" s="72" t="s">
        <v>838</v>
      </c>
      <c r="M3" s="72" t="s">
        <v>839</v>
      </c>
      <c r="N3" s="72" t="s">
        <v>840</v>
      </c>
    </row>
    <row r="4" spans="1:14" ht="31" x14ac:dyDescent="0.35">
      <c r="A4" s="77">
        <v>60803015</v>
      </c>
      <c r="B4" s="77"/>
      <c r="C4" s="77"/>
      <c r="D4" s="78" t="s">
        <v>841</v>
      </c>
      <c r="E4" s="79" t="s">
        <v>842</v>
      </c>
      <c r="F4" s="80" t="s">
        <v>843</v>
      </c>
      <c r="G4" s="80" t="s">
        <v>844</v>
      </c>
      <c r="H4" s="81">
        <v>44544</v>
      </c>
      <c r="I4" s="82">
        <v>44880</v>
      </c>
      <c r="J4" s="83">
        <v>17</v>
      </c>
      <c r="K4" s="84">
        <v>22000000</v>
      </c>
      <c r="L4" s="85" t="s">
        <v>64</v>
      </c>
      <c r="M4" s="85" t="s">
        <v>299</v>
      </c>
      <c r="N4" s="80" t="s">
        <v>845</v>
      </c>
    </row>
    <row r="5" spans="1:14" ht="15.5" x14ac:dyDescent="0.35">
      <c r="A5" s="77">
        <v>61281824</v>
      </c>
      <c r="B5" s="77"/>
      <c r="C5" s="77"/>
      <c r="D5" s="78" t="s">
        <v>846</v>
      </c>
      <c r="E5" s="79" t="s">
        <v>846</v>
      </c>
      <c r="F5" s="80" t="s">
        <v>843</v>
      </c>
      <c r="G5" s="80" t="s">
        <v>847</v>
      </c>
      <c r="H5" s="81">
        <v>44824</v>
      </c>
      <c r="I5" s="82">
        <v>45117</v>
      </c>
      <c r="J5" s="83">
        <v>14</v>
      </c>
      <c r="K5" s="84">
        <v>40000000</v>
      </c>
      <c r="L5" s="85" t="s">
        <v>64</v>
      </c>
      <c r="M5" s="85" t="s">
        <v>299</v>
      </c>
      <c r="N5" s="80" t="s">
        <v>848</v>
      </c>
    </row>
    <row r="6" spans="1:14" ht="15.5" x14ac:dyDescent="0.35">
      <c r="A6" s="77">
        <v>61323528</v>
      </c>
      <c r="B6" s="77"/>
      <c r="C6" s="77"/>
      <c r="D6" s="78" t="s">
        <v>849</v>
      </c>
      <c r="E6" s="79" t="s">
        <v>849</v>
      </c>
      <c r="F6" s="80" t="s">
        <v>843</v>
      </c>
      <c r="G6" s="80" t="s">
        <v>847</v>
      </c>
      <c r="H6" s="81">
        <v>45139</v>
      </c>
      <c r="I6" s="82">
        <v>45444</v>
      </c>
      <c r="J6" s="83">
        <v>12</v>
      </c>
      <c r="K6" s="84">
        <v>6000000</v>
      </c>
      <c r="L6" s="85" t="s">
        <v>299</v>
      </c>
      <c r="M6" s="85" t="s">
        <v>299</v>
      </c>
      <c r="N6" s="80" t="s">
        <v>300</v>
      </c>
    </row>
    <row r="7" spans="1:14" ht="15.5" x14ac:dyDescent="0.35">
      <c r="A7" s="77">
        <v>60979387</v>
      </c>
      <c r="B7" s="77"/>
      <c r="C7" s="77"/>
      <c r="D7" s="78" t="s">
        <v>850</v>
      </c>
      <c r="E7" s="79" t="s">
        <v>851</v>
      </c>
      <c r="F7" s="80" t="s">
        <v>852</v>
      </c>
      <c r="G7" s="80" t="s">
        <v>847</v>
      </c>
      <c r="H7" s="81">
        <v>44941</v>
      </c>
      <c r="I7" s="82">
        <v>45139</v>
      </c>
      <c r="J7" s="83">
        <v>18</v>
      </c>
      <c r="K7" s="84">
        <v>42700000</v>
      </c>
      <c r="L7" s="85" t="s">
        <v>64</v>
      </c>
      <c r="M7" s="85" t="s">
        <v>299</v>
      </c>
      <c r="N7" s="80" t="s">
        <v>848</v>
      </c>
    </row>
    <row r="8" spans="1:14" ht="31" x14ac:dyDescent="0.35">
      <c r="A8" s="77" t="s">
        <v>111</v>
      </c>
      <c r="B8" s="77"/>
      <c r="C8" s="77"/>
      <c r="D8" s="78" t="s">
        <v>853</v>
      </c>
      <c r="E8" s="79" t="s">
        <v>854</v>
      </c>
      <c r="F8" s="80" t="s">
        <v>855</v>
      </c>
      <c r="G8" s="80" t="s">
        <v>844</v>
      </c>
      <c r="H8" s="81">
        <v>44603</v>
      </c>
      <c r="I8" s="82">
        <v>44743</v>
      </c>
      <c r="J8" s="83">
        <v>84</v>
      </c>
      <c r="K8" s="84">
        <v>150000000</v>
      </c>
      <c r="L8" s="85" t="s">
        <v>64</v>
      </c>
      <c r="M8" s="85" t="s">
        <v>299</v>
      </c>
      <c r="N8" s="80" t="s">
        <v>856</v>
      </c>
    </row>
    <row r="9" spans="1:14" ht="31" x14ac:dyDescent="0.35">
      <c r="A9" s="77" t="s">
        <v>111</v>
      </c>
      <c r="B9" s="77"/>
      <c r="C9" s="77"/>
      <c r="D9" s="78" t="s">
        <v>857</v>
      </c>
      <c r="E9" s="79" t="s">
        <v>854</v>
      </c>
      <c r="F9" s="80" t="s">
        <v>855</v>
      </c>
      <c r="G9" s="80" t="s">
        <v>844</v>
      </c>
      <c r="H9" s="81">
        <v>44603</v>
      </c>
      <c r="I9" s="82">
        <v>44743</v>
      </c>
      <c r="J9" s="83">
        <v>84</v>
      </c>
      <c r="K9" s="84">
        <v>481000000</v>
      </c>
      <c r="L9" s="85" t="s">
        <v>64</v>
      </c>
      <c r="M9" s="85" t="s">
        <v>299</v>
      </c>
      <c r="N9" s="80" t="s">
        <v>856</v>
      </c>
    </row>
    <row r="10" spans="1:14" ht="31" x14ac:dyDescent="0.35">
      <c r="A10" s="77" t="s">
        <v>111</v>
      </c>
      <c r="B10" s="77"/>
      <c r="C10" s="77"/>
      <c r="D10" s="78" t="s">
        <v>858</v>
      </c>
      <c r="E10" s="79" t="s">
        <v>854</v>
      </c>
      <c r="F10" s="80" t="s">
        <v>859</v>
      </c>
      <c r="G10" s="80" t="s">
        <v>844</v>
      </c>
      <c r="H10" s="81">
        <v>44603</v>
      </c>
      <c r="I10" s="82">
        <v>44743</v>
      </c>
      <c r="J10" s="83">
        <v>60</v>
      </c>
      <c r="K10" s="84">
        <v>220000000</v>
      </c>
      <c r="L10" s="85" t="s">
        <v>64</v>
      </c>
      <c r="M10" s="85" t="s">
        <v>299</v>
      </c>
      <c r="N10" s="80" t="s">
        <v>856</v>
      </c>
    </row>
    <row r="11" spans="1:14" ht="62" x14ac:dyDescent="0.35">
      <c r="A11" s="77">
        <v>61070825</v>
      </c>
      <c r="B11" s="77" t="s">
        <v>860</v>
      </c>
      <c r="C11" s="77" t="s">
        <v>861</v>
      </c>
      <c r="D11" s="78" t="s">
        <v>862</v>
      </c>
      <c r="E11" s="79" t="s">
        <v>863</v>
      </c>
      <c r="F11" s="80" t="s">
        <v>864</v>
      </c>
      <c r="G11" s="80" t="s">
        <v>865</v>
      </c>
      <c r="H11" s="81">
        <v>43745</v>
      </c>
      <c r="I11" s="82">
        <v>44361</v>
      </c>
      <c r="J11" s="83">
        <v>84</v>
      </c>
      <c r="K11" s="84">
        <v>1951976000</v>
      </c>
      <c r="L11" s="85" t="s">
        <v>64</v>
      </c>
      <c r="M11" s="85" t="s">
        <v>299</v>
      </c>
      <c r="N11" s="80" t="s">
        <v>632</v>
      </c>
    </row>
    <row r="12" spans="1:14" ht="62" x14ac:dyDescent="0.35">
      <c r="A12" s="77">
        <v>60829217</v>
      </c>
      <c r="B12" s="77" t="s">
        <v>866</v>
      </c>
      <c r="C12" s="77" t="s">
        <v>867</v>
      </c>
      <c r="D12" s="78" t="s">
        <v>868</v>
      </c>
      <c r="E12" s="79" t="s">
        <v>869</v>
      </c>
      <c r="F12" s="80" t="s">
        <v>864</v>
      </c>
      <c r="G12" s="80" t="s">
        <v>865</v>
      </c>
      <c r="H12" s="81">
        <v>43956</v>
      </c>
      <c r="I12" s="82">
        <v>44370</v>
      </c>
      <c r="J12" s="83">
        <v>84</v>
      </c>
      <c r="K12" s="84">
        <v>338179000</v>
      </c>
      <c r="L12" s="85" t="s">
        <v>64</v>
      </c>
      <c r="M12" s="85" t="s">
        <v>299</v>
      </c>
      <c r="N12" s="80" t="s">
        <v>632</v>
      </c>
    </row>
    <row r="13" spans="1:14" ht="31" x14ac:dyDescent="0.35">
      <c r="A13" s="77" t="s">
        <v>111</v>
      </c>
      <c r="B13" s="77"/>
      <c r="C13" s="77"/>
      <c r="D13" s="78" t="s">
        <v>870</v>
      </c>
      <c r="E13" s="79" t="s">
        <v>854</v>
      </c>
      <c r="F13" s="80" t="s">
        <v>864</v>
      </c>
      <c r="G13" s="80" t="s">
        <v>844</v>
      </c>
      <c r="H13" s="81">
        <v>44603</v>
      </c>
      <c r="I13" s="82">
        <v>44743</v>
      </c>
      <c r="J13" s="83">
        <v>60</v>
      </c>
      <c r="K13" s="84">
        <v>338000000</v>
      </c>
      <c r="L13" s="85" t="s">
        <v>64</v>
      </c>
      <c r="M13" s="85" t="s">
        <v>299</v>
      </c>
      <c r="N13" s="80" t="s">
        <v>856</v>
      </c>
    </row>
    <row r="14" spans="1:14" ht="31" x14ac:dyDescent="0.35">
      <c r="A14" s="77" t="s">
        <v>111</v>
      </c>
      <c r="B14" s="77"/>
      <c r="C14" s="77"/>
      <c r="D14" s="78" t="s">
        <v>871</v>
      </c>
      <c r="E14" s="79" t="s">
        <v>854</v>
      </c>
      <c r="F14" s="80" t="s">
        <v>864</v>
      </c>
      <c r="G14" s="80" t="s">
        <v>844</v>
      </c>
      <c r="H14" s="81">
        <v>44603</v>
      </c>
      <c r="I14" s="82">
        <v>44743</v>
      </c>
      <c r="J14" s="83">
        <v>60</v>
      </c>
      <c r="K14" s="84">
        <v>291050000</v>
      </c>
      <c r="L14" s="85" t="s">
        <v>64</v>
      </c>
      <c r="M14" s="85" t="s">
        <v>299</v>
      </c>
      <c r="N14" s="80" t="s">
        <v>856</v>
      </c>
    </row>
    <row r="15" spans="1:14" ht="31" x14ac:dyDescent="0.35">
      <c r="A15" s="77" t="s">
        <v>111</v>
      </c>
      <c r="B15" s="77"/>
      <c r="C15" s="77"/>
      <c r="D15" s="78" t="s">
        <v>872</v>
      </c>
      <c r="E15" s="79" t="s">
        <v>854</v>
      </c>
      <c r="F15" s="80" t="s">
        <v>864</v>
      </c>
      <c r="G15" s="80" t="s">
        <v>844</v>
      </c>
      <c r="H15" s="81">
        <v>44603</v>
      </c>
      <c r="I15" s="82">
        <v>44743</v>
      </c>
      <c r="J15" s="83">
        <v>60</v>
      </c>
      <c r="K15" s="84">
        <v>316000000</v>
      </c>
      <c r="L15" s="85" t="s">
        <v>64</v>
      </c>
      <c r="M15" s="85" t="s">
        <v>299</v>
      </c>
      <c r="N15" s="80" t="s">
        <v>856</v>
      </c>
    </row>
    <row r="16" spans="1:14" ht="31" x14ac:dyDescent="0.35">
      <c r="A16" s="77" t="s">
        <v>111</v>
      </c>
      <c r="B16" s="77"/>
      <c r="C16" s="77"/>
      <c r="D16" s="78" t="s">
        <v>873</v>
      </c>
      <c r="E16" s="79" t="s">
        <v>854</v>
      </c>
      <c r="F16" s="80" t="s">
        <v>864</v>
      </c>
      <c r="G16" s="80" t="s">
        <v>844</v>
      </c>
      <c r="H16" s="81">
        <v>44603</v>
      </c>
      <c r="I16" s="82">
        <v>44743</v>
      </c>
      <c r="J16" s="83">
        <v>84</v>
      </c>
      <c r="K16" s="84">
        <v>609000000</v>
      </c>
      <c r="L16" s="85" t="s">
        <v>64</v>
      </c>
      <c r="M16" s="85" t="s">
        <v>299</v>
      </c>
      <c r="N16" s="80" t="s">
        <v>856</v>
      </c>
    </row>
    <row r="17" spans="1:14" ht="31" x14ac:dyDescent="0.35">
      <c r="A17" s="77" t="s">
        <v>111</v>
      </c>
      <c r="B17" s="77"/>
      <c r="C17" s="77"/>
      <c r="D17" s="78" t="s">
        <v>874</v>
      </c>
      <c r="E17" s="79" t="s">
        <v>854</v>
      </c>
      <c r="F17" s="80" t="s">
        <v>864</v>
      </c>
      <c r="G17" s="80" t="s">
        <v>844</v>
      </c>
      <c r="H17" s="81">
        <v>44603</v>
      </c>
      <c r="I17" s="82">
        <v>44743</v>
      </c>
      <c r="J17" s="83">
        <v>60</v>
      </c>
      <c r="K17" s="84">
        <v>230000000</v>
      </c>
      <c r="L17" s="85" t="s">
        <v>64</v>
      </c>
      <c r="M17" s="85" t="s">
        <v>299</v>
      </c>
      <c r="N17" s="80" t="s">
        <v>856</v>
      </c>
    </row>
    <row r="18" spans="1:14" ht="31" x14ac:dyDescent="0.35">
      <c r="A18" s="77" t="s">
        <v>111</v>
      </c>
      <c r="B18" s="77"/>
      <c r="C18" s="77"/>
      <c r="D18" s="78" t="s">
        <v>875</v>
      </c>
      <c r="E18" s="79" t="s">
        <v>854</v>
      </c>
      <c r="F18" s="80" t="s">
        <v>864</v>
      </c>
      <c r="G18" s="80" t="s">
        <v>844</v>
      </c>
      <c r="H18" s="81">
        <v>44603</v>
      </c>
      <c r="I18" s="82">
        <v>44743</v>
      </c>
      <c r="J18" s="83">
        <v>84</v>
      </c>
      <c r="K18" s="84">
        <v>305000000</v>
      </c>
      <c r="L18" s="85" t="s">
        <v>64</v>
      </c>
      <c r="M18" s="85" t="s">
        <v>299</v>
      </c>
      <c r="N18" s="80" t="s">
        <v>856</v>
      </c>
    </row>
    <row r="19" spans="1:14" ht="15.5" x14ac:dyDescent="0.35">
      <c r="A19" s="77">
        <v>60802802</v>
      </c>
      <c r="B19" s="77"/>
      <c r="C19" s="77"/>
      <c r="D19" s="78" t="s">
        <v>876</v>
      </c>
      <c r="E19" s="79" t="s">
        <v>877</v>
      </c>
      <c r="F19" s="80" t="s">
        <v>864</v>
      </c>
      <c r="G19" s="80" t="s">
        <v>844</v>
      </c>
      <c r="H19" s="81">
        <v>44652</v>
      </c>
      <c r="I19" s="82">
        <v>44804</v>
      </c>
      <c r="J19" s="83">
        <v>30</v>
      </c>
      <c r="K19" s="84">
        <v>65000000</v>
      </c>
      <c r="L19" s="85" t="s">
        <v>64</v>
      </c>
      <c r="M19" s="85" t="s">
        <v>299</v>
      </c>
      <c r="N19" s="80" t="s">
        <v>856</v>
      </c>
    </row>
    <row r="20" spans="1:14" ht="15.5" x14ac:dyDescent="0.35">
      <c r="A20" s="77" t="s">
        <v>111</v>
      </c>
      <c r="B20" s="77"/>
      <c r="C20" s="77"/>
      <c r="D20" s="78" t="s">
        <v>878</v>
      </c>
      <c r="E20" s="79" t="s">
        <v>879</v>
      </c>
      <c r="F20" s="80" t="s">
        <v>864</v>
      </c>
      <c r="G20" s="80" t="s">
        <v>844</v>
      </c>
      <c r="H20" s="81">
        <v>44652</v>
      </c>
      <c r="I20" s="82" t="s">
        <v>880</v>
      </c>
      <c r="J20" s="83">
        <v>14</v>
      </c>
      <c r="K20" s="84">
        <v>12600000</v>
      </c>
      <c r="L20" s="85" t="s">
        <v>64</v>
      </c>
      <c r="M20" s="85" t="s">
        <v>299</v>
      </c>
      <c r="N20" s="80" t="s">
        <v>881</v>
      </c>
    </row>
    <row r="21" spans="1:14" ht="15.5" x14ac:dyDescent="0.35">
      <c r="A21" s="77">
        <v>61319156</v>
      </c>
      <c r="B21" s="77"/>
      <c r="C21" s="77"/>
      <c r="D21" s="78" t="s">
        <v>882</v>
      </c>
      <c r="E21" s="79" t="s">
        <v>882</v>
      </c>
      <c r="F21" s="80" t="s">
        <v>864</v>
      </c>
      <c r="G21" s="80" t="s">
        <v>847</v>
      </c>
      <c r="H21" s="81">
        <v>44896</v>
      </c>
      <c r="I21" s="82">
        <v>44986</v>
      </c>
      <c r="J21" s="83">
        <v>24</v>
      </c>
      <c r="K21" s="84">
        <v>72000000</v>
      </c>
      <c r="L21" s="85" t="s">
        <v>64</v>
      </c>
      <c r="M21" s="85" t="s">
        <v>299</v>
      </c>
      <c r="N21" s="80" t="s">
        <v>300</v>
      </c>
    </row>
    <row r="22" spans="1:14" ht="15.5" x14ac:dyDescent="0.35">
      <c r="A22" s="77" t="s">
        <v>883</v>
      </c>
      <c r="B22" s="77"/>
      <c r="C22" s="77"/>
      <c r="D22" s="78" t="s">
        <v>884</v>
      </c>
      <c r="E22" s="79" t="s">
        <v>884</v>
      </c>
      <c r="F22" s="80" t="s">
        <v>885</v>
      </c>
      <c r="G22" s="80" t="s">
        <v>847</v>
      </c>
      <c r="H22" s="81">
        <v>44682</v>
      </c>
      <c r="I22" s="82">
        <v>44774</v>
      </c>
      <c r="J22" s="83" t="s">
        <v>886</v>
      </c>
      <c r="K22" s="84">
        <v>12000000</v>
      </c>
      <c r="L22" s="85" t="s">
        <v>299</v>
      </c>
      <c r="M22" s="85" t="s">
        <v>299</v>
      </c>
      <c r="N22" s="80" t="s">
        <v>887</v>
      </c>
    </row>
    <row r="23" spans="1:14" ht="31" x14ac:dyDescent="0.35">
      <c r="A23" s="77">
        <v>701175374</v>
      </c>
      <c r="B23" s="77">
        <v>701175374</v>
      </c>
      <c r="C23" s="77" t="s">
        <v>888</v>
      </c>
      <c r="D23" s="78" t="s">
        <v>888</v>
      </c>
      <c r="E23" s="79" t="s">
        <v>888</v>
      </c>
      <c r="F23" s="80" t="s">
        <v>889</v>
      </c>
      <c r="G23" s="80" t="s">
        <v>844</v>
      </c>
      <c r="H23" s="81">
        <v>44545</v>
      </c>
      <c r="I23" s="82">
        <v>44835</v>
      </c>
      <c r="J23" s="83">
        <v>48</v>
      </c>
      <c r="K23" s="84">
        <f>750000*4</f>
        <v>3000000</v>
      </c>
      <c r="L23" s="85" t="s">
        <v>299</v>
      </c>
      <c r="M23" s="85" t="s">
        <v>64</v>
      </c>
      <c r="N23" s="80" t="s">
        <v>890</v>
      </c>
    </row>
    <row r="24" spans="1:14" ht="31" x14ac:dyDescent="0.35">
      <c r="A24" s="77">
        <v>61175297</v>
      </c>
      <c r="B24" s="77"/>
      <c r="C24" s="77"/>
      <c r="D24" s="78" t="s">
        <v>891</v>
      </c>
      <c r="E24" s="79" t="s">
        <v>892</v>
      </c>
      <c r="F24" s="80" t="s">
        <v>889</v>
      </c>
      <c r="G24" s="80" t="s">
        <v>865</v>
      </c>
      <c r="H24" s="81">
        <v>43466</v>
      </c>
      <c r="I24" s="82">
        <v>44502</v>
      </c>
      <c r="J24" s="83">
        <v>84</v>
      </c>
      <c r="K24" s="84">
        <v>105000000</v>
      </c>
      <c r="L24" s="85" t="s">
        <v>64</v>
      </c>
      <c r="M24" s="85" t="s">
        <v>299</v>
      </c>
      <c r="N24" s="80" t="s">
        <v>893</v>
      </c>
    </row>
    <row r="25" spans="1:14" ht="62" x14ac:dyDescent="0.35">
      <c r="A25" s="77">
        <v>700504370</v>
      </c>
      <c r="B25" s="77" t="s">
        <v>866</v>
      </c>
      <c r="C25" s="77" t="s">
        <v>867</v>
      </c>
      <c r="D25" s="78" t="s">
        <v>894</v>
      </c>
      <c r="E25" s="79" t="s">
        <v>869</v>
      </c>
      <c r="F25" s="80" t="s">
        <v>889</v>
      </c>
      <c r="G25" s="80" t="s">
        <v>865</v>
      </c>
      <c r="H25" s="81">
        <v>43956</v>
      </c>
      <c r="I25" s="82">
        <v>44370</v>
      </c>
      <c r="J25" s="83">
        <v>84</v>
      </c>
      <c r="K25" s="84">
        <v>153138000</v>
      </c>
      <c r="L25" s="85" t="s">
        <v>64</v>
      </c>
      <c r="M25" s="85" t="s">
        <v>299</v>
      </c>
      <c r="N25" s="80" t="s">
        <v>300</v>
      </c>
    </row>
    <row r="26" spans="1:14" ht="15.5" x14ac:dyDescent="0.35">
      <c r="A26" s="77">
        <v>61228062</v>
      </c>
      <c r="B26" s="77"/>
      <c r="C26" s="77"/>
      <c r="D26" s="78" t="s">
        <v>895</v>
      </c>
      <c r="E26" s="79" t="s">
        <v>879</v>
      </c>
      <c r="F26" s="80" t="s">
        <v>889</v>
      </c>
      <c r="G26" s="80" t="s">
        <v>844</v>
      </c>
      <c r="H26" s="81">
        <v>44125</v>
      </c>
      <c r="I26" s="82">
        <v>44663</v>
      </c>
      <c r="J26" s="83">
        <v>14</v>
      </c>
      <c r="K26" s="84">
        <v>10000000</v>
      </c>
      <c r="L26" s="85" t="s">
        <v>64</v>
      </c>
      <c r="M26" s="85" t="s">
        <v>299</v>
      </c>
      <c r="N26" s="80" t="s">
        <v>300</v>
      </c>
    </row>
    <row r="27" spans="1:14" ht="15.5" x14ac:dyDescent="0.35">
      <c r="A27" s="86">
        <v>60459703</v>
      </c>
      <c r="B27" s="77"/>
      <c r="C27" s="77"/>
      <c r="D27" s="78" t="s">
        <v>896</v>
      </c>
      <c r="E27" s="79" t="s">
        <v>897</v>
      </c>
      <c r="F27" s="80" t="s">
        <v>889</v>
      </c>
      <c r="G27" s="80" t="s">
        <v>865</v>
      </c>
      <c r="H27" s="81">
        <v>44197</v>
      </c>
      <c r="I27" s="82">
        <v>44550</v>
      </c>
      <c r="J27" s="83">
        <v>24</v>
      </c>
      <c r="K27" s="84">
        <v>9000000</v>
      </c>
      <c r="L27" s="85" t="s">
        <v>299</v>
      </c>
      <c r="M27" s="85" t="s">
        <v>64</v>
      </c>
      <c r="N27" s="80" t="s">
        <v>898</v>
      </c>
    </row>
    <row r="28" spans="1:14" ht="62" x14ac:dyDescent="0.35">
      <c r="A28" s="77" t="s">
        <v>899</v>
      </c>
      <c r="B28" s="77" t="s">
        <v>900</v>
      </c>
      <c r="C28" s="77" t="s">
        <v>901</v>
      </c>
      <c r="D28" s="78" t="s">
        <v>902</v>
      </c>
      <c r="E28" s="79" t="s">
        <v>903</v>
      </c>
      <c r="F28" s="80" t="s">
        <v>889</v>
      </c>
      <c r="G28" s="80" t="s">
        <v>865</v>
      </c>
      <c r="H28" s="81">
        <v>44235</v>
      </c>
      <c r="I28" s="82">
        <v>44777</v>
      </c>
      <c r="J28" s="83">
        <v>84</v>
      </c>
      <c r="K28" s="84">
        <v>1487843000</v>
      </c>
      <c r="L28" s="85" t="s">
        <v>64</v>
      </c>
      <c r="M28" s="85" t="s">
        <v>299</v>
      </c>
      <c r="N28" s="80" t="s">
        <v>300</v>
      </c>
    </row>
    <row r="29" spans="1:14" ht="15.5" x14ac:dyDescent="0.35">
      <c r="A29" s="77">
        <v>61181125</v>
      </c>
      <c r="B29" s="77"/>
      <c r="C29" s="77"/>
      <c r="D29" s="78" t="s">
        <v>904</v>
      </c>
      <c r="E29" s="79" t="s">
        <v>905</v>
      </c>
      <c r="F29" s="80" t="s">
        <v>889</v>
      </c>
      <c r="G29" s="80" t="s">
        <v>865</v>
      </c>
      <c r="H29" s="81">
        <v>44348</v>
      </c>
      <c r="I29" s="82">
        <v>44348</v>
      </c>
      <c r="J29" s="83">
        <v>12</v>
      </c>
      <c r="K29" s="84">
        <v>4186616.47</v>
      </c>
      <c r="L29" s="85" t="s">
        <v>299</v>
      </c>
      <c r="M29" s="85" t="s">
        <v>64</v>
      </c>
      <c r="N29" s="80" t="s">
        <v>893</v>
      </c>
    </row>
    <row r="30" spans="1:14" ht="31" x14ac:dyDescent="0.35">
      <c r="A30" s="86">
        <v>61047503</v>
      </c>
      <c r="B30" s="77"/>
      <c r="C30" s="77"/>
      <c r="D30" s="78" t="s">
        <v>906</v>
      </c>
      <c r="E30" s="79" t="s">
        <v>907</v>
      </c>
      <c r="F30" s="80" t="s">
        <v>889</v>
      </c>
      <c r="G30" s="80" t="s">
        <v>865</v>
      </c>
      <c r="H30" s="81">
        <v>44409</v>
      </c>
      <c r="I30" s="82">
        <v>44509</v>
      </c>
      <c r="J30" s="83">
        <v>48</v>
      </c>
      <c r="K30" s="84">
        <v>2500000</v>
      </c>
      <c r="L30" s="85" t="s">
        <v>299</v>
      </c>
      <c r="M30" s="85" t="s">
        <v>64</v>
      </c>
      <c r="N30" s="80" t="s">
        <v>908</v>
      </c>
    </row>
    <row r="31" spans="1:14" ht="46.5" x14ac:dyDescent="0.35">
      <c r="A31" s="77" t="s">
        <v>111</v>
      </c>
      <c r="B31" s="77"/>
      <c r="C31" s="77"/>
      <c r="D31" s="78" t="s">
        <v>909</v>
      </c>
      <c r="E31" s="79" t="s">
        <v>910</v>
      </c>
      <c r="F31" s="80" t="s">
        <v>889</v>
      </c>
      <c r="G31" s="80" t="s">
        <v>844</v>
      </c>
      <c r="H31" s="81">
        <v>44475</v>
      </c>
      <c r="I31" s="82">
        <v>44742</v>
      </c>
      <c r="J31" s="83" t="s">
        <v>911</v>
      </c>
      <c r="K31" s="84">
        <v>300000000</v>
      </c>
      <c r="L31" s="85" t="s">
        <v>64</v>
      </c>
      <c r="M31" s="85" t="s">
        <v>299</v>
      </c>
      <c r="N31" s="80" t="s">
        <v>912</v>
      </c>
    </row>
    <row r="32" spans="1:14" ht="46.5" x14ac:dyDescent="0.35">
      <c r="A32" s="77">
        <v>60851325</v>
      </c>
      <c r="B32" s="77" t="s">
        <v>913</v>
      </c>
      <c r="C32" s="77" t="s">
        <v>914</v>
      </c>
      <c r="D32" s="78" t="s">
        <v>915</v>
      </c>
      <c r="E32" s="79" t="s">
        <v>916</v>
      </c>
      <c r="F32" s="80" t="s">
        <v>889</v>
      </c>
      <c r="G32" s="80" t="s">
        <v>865</v>
      </c>
      <c r="H32" s="81">
        <v>44491</v>
      </c>
      <c r="I32" s="82">
        <v>44593</v>
      </c>
      <c r="J32" s="83">
        <v>48</v>
      </c>
      <c r="K32" s="84">
        <v>14777000</v>
      </c>
      <c r="L32" s="85" t="s">
        <v>64</v>
      </c>
      <c r="M32" s="85" t="s">
        <v>299</v>
      </c>
      <c r="N32" s="80" t="s">
        <v>917</v>
      </c>
    </row>
    <row r="33" spans="1:14" ht="15.5" x14ac:dyDescent="0.35">
      <c r="A33" s="77">
        <v>60851327</v>
      </c>
      <c r="B33" s="77"/>
      <c r="C33" s="77"/>
      <c r="D33" s="78" t="s">
        <v>918</v>
      </c>
      <c r="E33" s="79" t="s">
        <v>919</v>
      </c>
      <c r="F33" s="80" t="s">
        <v>889</v>
      </c>
      <c r="G33" s="80" t="s">
        <v>865</v>
      </c>
      <c r="H33" s="81">
        <v>44517</v>
      </c>
      <c r="I33" s="82">
        <v>44652</v>
      </c>
      <c r="J33" s="83">
        <v>24</v>
      </c>
      <c r="K33" s="84">
        <v>33000000</v>
      </c>
      <c r="L33" s="85" t="s">
        <v>64</v>
      </c>
      <c r="M33" s="85" t="s">
        <v>299</v>
      </c>
      <c r="N33" s="80" t="s">
        <v>920</v>
      </c>
    </row>
    <row r="34" spans="1:14" ht="15.5" x14ac:dyDescent="0.35">
      <c r="A34" s="77">
        <v>61078850</v>
      </c>
      <c r="B34" s="77"/>
      <c r="C34" s="77"/>
      <c r="D34" s="78" t="s">
        <v>921</v>
      </c>
      <c r="E34" s="79" t="s">
        <v>922</v>
      </c>
      <c r="F34" s="80" t="s">
        <v>889</v>
      </c>
      <c r="G34" s="80" t="s">
        <v>865</v>
      </c>
      <c r="H34" s="81">
        <v>44531</v>
      </c>
      <c r="I34" s="82">
        <v>44652</v>
      </c>
      <c r="J34" s="83">
        <v>36</v>
      </c>
      <c r="K34" s="84">
        <v>221000000</v>
      </c>
      <c r="L34" s="85" t="s">
        <v>64</v>
      </c>
      <c r="M34" s="85" t="s">
        <v>299</v>
      </c>
      <c r="N34" s="80" t="s">
        <v>923</v>
      </c>
    </row>
    <row r="35" spans="1:14" ht="15.5" x14ac:dyDescent="0.35">
      <c r="A35" s="77" t="s">
        <v>111</v>
      </c>
      <c r="B35" s="77"/>
      <c r="C35" s="77"/>
      <c r="D35" s="78" t="s">
        <v>924</v>
      </c>
      <c r="E35" s="79" t="s">
        <v>879</v>
      </c>
      <c r="F35" s="80" t="s">
        <v>889</v>
      </c>
      <c r="G35" s="80" t="s">
        <v>844</v>
      </c>
      <c r="H35" s="81">
        <v>44652</v>
      </c>
      <c r="I35" s="82" t="s">
        <v>925</v>
      </c>
      <c r="J35" s="83">
        <v>14</v>
      </c>
      <c r="K35" s="84">
        <v>15500000</v>
      </c>
      <c r="L35" s="85" t="s">
        <v>64</v>
      </c>
      <c r="M35" s="85" t="s">
        <v>299</v>
      </c>
      <c r="N35" s="80" t="s">
        <v>300</v>
      </c>
    </row>
    <row r="36" spans="1:14" ht="15.5" x14ac:dyDescent="0.35">
      <c r="A36" s="77" t="s">
        <v>111</v>
      </c>
      <c r="B36" s="77"/>
      <c r="C36" s="77"/>
      <c r="D36" s="78" t="s">
        <v>926</v>
      </c>
      <c r="E36" s="79" t="s">
        <v>879</v>
      </c>
      <c r="F36" s="80" t="s">
        <v>889</v>
      </c>
      <c r="G36" s="80" t="s">
        <v>844</v>
      </c>
      <c r="H36" s="81">
        <v>44652</v>
      </c>
      <c r="I36" s="82" t="s">
        <v>927</v>
      </c>
      <c r="J36" s="83">
        <v>18</v>
      </c>
      <c r="K36" s="84">
        <v>42000000</v>
      </c>
      <c r="L36" s="85" t="s">
        <v>64</v>
      </c>
      <c r="M36" s="85" t="s">
        <v>299</v>
      </c>
      <c r="N36" s="80" t="s">
        <v>881</v>
      </c>
    </row>
    <row r="37" spans="1:14" ht="31" x14ac:dyDescent="0.35">
      <c r="A37" s="77" t="s">
        <v>111</v>
      </c>
      <c r="B37" s="77"/>
      <c r="C37" s="77"/>
      <c r="D37" s="78" t="s">
        <v>928</v>
      </c>
      <c r="E37" s="79" t="s">
        <v>879</v>
      </c>
      <c r="F37" s="80" t="s">
        <v>889</v>
      </c>
      <c r="G37" s="80" t="s">
        <v>844</v>
      </c>
      <c r="H37" s="81">
        <v>44652</v>
      </c>
      <c r="I37" s="82" t="s">
        <v>929</v>
      </c>
      <c r="J37" s="83">
        <v>14</v>
      </c>
      <c r="K37" s="84">
        <v>62000000</v>
      </c>
      <c r="L37" s="85" t="s">
        <v>64</v>
      </c>
      <c r="M37" s="85" t="s">
        <v>299</v>
      </c>
      <c r="N37" s="80" t="s">
        <v>881</v>
      </c>
    </row>
    <row r="38" spans="1:14" ht="31" x14ac:dyDescent="0.35">
      <c r="A38" s="77" t="s">
        <v>111</v>
      </c>
      <c r="B38" s="77"/>
      <c r="C38" s="77"/>
      <c r="D38" s="78" t="s">
        <v>930</v>
      </c>
      <c r="E38" s="79" t="s">
        <v>879</v>
      </c>
      <c r="F38" s="80" t="s">
        <v>889</v>
      </c>
      <c r="G38" s="80" t="s">
        <v>844</v>
      </c>
      <c r="H38" s="81">
        <v>44652</v>
      </c>
      <c r="I38" s="82" t="s">
        <v>880</v>
      </c>
      <c r="J38" s="83">
        <v>14</v>
      </c>
      <c r="K38" s="84">
        <v>31700000</v>
      </c>
      <c r="L38" s="85" t="s">
        <v>64</v>
      </c>
      <c r="M38" s="85" t="s">
        <v>299</v>
      </c>
      <c r="N38" s="80" t="s">
        <v>881</v>
      </c>
    </row>
    <row r="39" spans="1:14" ht="15.5" x14ac:dyDescent="0.35">
      <c r="A39" s="77" t="s">
        <v>111</v>
      </c>
      <c r="B39" s="77"/>
      <c r="C39" s="77"/>
      <c r="D39" s="78" t="s">
        <v>931</v>
      </c>
      <c r="E39" s="79" t="s">
        <v>879</v>
      </c>
      <c r="F39" s="80" t="s">
        <v>889</v>
      </c>
      <c r="G39" s="80" t="s">
        <v>844</v>
      </c>
      <c r="H39" s="81">
        <v>44652</v>
      </c>
      <c r="I39" s="82" t="s">
        <v>925</v>
      </c>
      <c r="J39" s="83">
        <v>14</v>
      </c>
      <c r="K39" s="84">
        <v>12580000</v>
      </c>
      <c r="L39" s="85" t="s">
        <v>64</v>
      </c>
      <c r="M39" s="85" t="s">
        <v>299</v>
      </c>
      <c r="N39" s="80" t="s">
        <v>300</v>
      </c>
    </row>
    <row r="40" spans="1:14" ht="15.5" x14ac:dyDescent="0.35">
      <c r="A40" s="77">
        <v>31136211</v>
      </c>
      <c r="B40" s="77"/>
      <c r="C40" s="77"/>
      <c r="D40" s="78" t="s">
        <v>932</v>
      </c>
      <c r="E40" s="79" t="s">
        <v>879</v>
      </c>
      <c r="F40" s="80" t="s">
        <v>889</v>
      </c>
      <c r="G40" s="80" t="s">
        <v>844</v>
      </c>
      <c r="H40" s="81">
        <v>44652</v>
      </c>
      <c r="I40" s="82" t="s">
        <v>925</v>
      </c>
      <c r="J40" s="83">
        <v>12</v>
      </c>
      <c r="K40" s="84">
        <v>15000000</v>
      </c>
      <c r="L40" s="85" t="s">
        <v>64</v>
      </c>
      <c r="M40" s="85" t="s">
        <v>299</v>
      </c>
      <c r="N40" s="80" t="s">
        <v>933</v>
      </c>
    </row>
    <row r="41" spans="1:14" ht="15.5" x14ac:dyDescent="0.35">
      <c r="A41" s="77" t="s">
        <v>111</v>
      </c>
      <c r="B41" s="77"/>
      <c r="C41" s="77"/>
      <c r="D41" s="78" t="s">
        <v>934</v>
      </c>
      <c r="E41" s="79" t="s">
        <v>879</v>
      </c>
      <c r="F41" s="80" t="s">
        <v>889</v>
      </c>
      <c r="G41" s="80" t="s">
        <v>844</v>
      </c>
      <c r="H41" s="81">
        <v>44652</v>
      </c>
      <c r="I41" s="82" t="s">
        <v>880</v>
      </c>
      <c r="J41" s="83">
        <v>12</v>
      </c>
      <c r="K41" s="84">
        <v>15000000</v>
      </c>
      <c r="L41" s="85" t="s">
        <v>64</v>
      </c>
      <c r="M41" s="85" t="s">
        <v>299</v>
      </c>
      <c r="N41" s="80" t="s">
        <v>881</v>
      </c>
    </row>
    <row r="42" spans="1:14" ht="15.5" x14ac:dyDescent="0.35">
      <c r="A42" s="77">
        <v>61186770</v>
      </c>
      <c r="B42" s="77"/>
      <c r="C42" s="77"/>
      <c r="D42" s="78" t="s">
        <v>935</v>
      </c>
      <c r="E42" s="79" t="s">
        <v>879</v>
      </c>
      <c r="F42" s="80" t="s">
        <v>889</v>
      </c>
      <c r="G42" s="80" t="s">
        <v>847</v>
      </c>
      <c r="H42" s="81">
        <v>44805</v>
      </c>
      <c r="I42" s="82">
        <v>44926</v>
      </c>
      <c r="J42" s="83">
        <v>36</v>
      </c>
      <c r="K42" s="84">
        <v>36000000</v>
      </c>
      <c r="L42" s="85" t="s">
        <v>64</v>
      </c>
      <c r="M42" s="85" t="s">
        <v>299</v>
      </c>
      <c r="N42" s="80" t="s">
        <v>726</v>
      </c>
    </row>
    <row r="43" spans="1:14" ht="15.5" x14ac:dyDescent="0.35">
      <c r="A43" s="77" t="s">
        <v>936</v>
      </c>
      <c r="B43" s="77"/>
      <c r="C43" s="77"/>
      <c r="D43" s="78" t="s">
        <v>937</v>
      </c>
      <c r="E43" s="79" t="s">
        <v>938</v>
      </c>
      <c r="F43" s="80" t="s">
        <v>889</v>
      </c>
      <c r="G43" s="80" t="s">
        <v>847</v>
      </c>
      <c r="H43" s="81">
        <v>44862</v>
      </c>
      <c r="I43" s="82">
        <v>45197</v>
      </c>
      <c r="J43" s="83">
        <v>22</v>
      </c>
      <c r="K43" s="84">
        <v>65000000</v>
      </c>
      <c r="L43" s="85" t="s">
        <v>64</v>
      </c>
      <c r="M43" s="85" t="s">
        <v>299</v>
      </c>
      <c r="N43" s="80" t="s">
        <v>300</v>
      </c>
    </row>
    <row r="44" spans="1:14" ht="15.5" x14ac:dyDescent="0.35">
      <c r="A44" s="77">
        <v>61140932</v>
      </c>
      <c r="B44" s="77"/>
      <c r="C44" s="77"/>
      <c r="D44" s="78" t="s">
        <v>939</v>
      </c>
      <c r="E44" s="79" t="s">
        <v>940</v>
      </c>
      <c r="F44" s="80" t="s">
        <v>889</v>
      </c>
      <c r="G44" s="80" t="s">
        <v>847</v>
      </c>
      <c r="H44" s="81" t="s">
        <v>941</v>
      </c>
      <c r="I44" s="82" t="s">
        <v>941</v>
      </c>
      <c r="J44" s="83">
        <v>36</v>
      </c>
      <c r="K44" s="84">
        <v>18000000</v>
      </c>
      <c r="L44" s="85" t="s">
        <v>64</v>
      </c>
      <c r="M44" s="85" t="s">
        <v>299</v>
      </c>
      <c r="N44" s="80" t="s">
        <v>942</v>
      </c>
    </row>
    <row r="45" spans="1:14" ht="15.5" x14ac:dyDescent="0.35">
      <c r="A45" s="77" t="s">
        <v>111</v>
      </c>
      <c r="B45" s="77"/>
      <c r="C45" s="77"/>
      <c r="D45" s="78" t="s">
        <v>943</v>
      </c>
      <c r="E45" s="79" t="s">
        <v>944</v>
      </c>
      <c r="F45" s="80" t="s">
        <v>889</v>
      </c>
      <c r="G45" s="80" t="s">
        <v>847</v>
      </c>
      <c r="H45" s="81" t="s">
        <v>941</v>
      </c>
      <c r="I45" s="82" t="s">
        <v>111</v>
      </c>
      <c r="J45" s="83" t="s">
        <v>111</v>
      </c>
      <c r="K45" s="84" t="s">
        <v>111</v>
      </c>
      <c r="L45" s="85" t="s">
        <v>64</v>
      </c>
      <c r="M45" s="85" t="s">
        <v>299</v>
      </c>
      <c r="N45" s="80" t="s">
        <v>111</v>
      </c>
    </row>
    <row r="46" spans="1:14" ht="15.5" x14ac:dyDescent="0.35">
      <c r="A46" s="77">
        <v>60897513</v>
      </c>
      <c r="B46" s="77"/>
      <c r="C46" s="77"/>
      <c r="D46" s="78" t="s">
        <v>945</v>
      </c>
      <c r="E46" s="79" t="s">
        <v>946</v>
      </c>
      <c r="F46" s="80" t="s">
        <v>889</v>
      </c>
      <c r="G46" s="80" t="s">
        <v>847</v>
      </c>
      <c r="H46" s="81" t="s">
        <v>947</v>
      </c>
      <c r="I46" s="82" t="s">
        <v>947</v>
      </c>
      <c r="J46" s="83" t="s">
        <v>111</v>
      </c>
      <c r="K46" s="84">
        <v>35000000</v>
      </c>
      <c r="L46" s="85" t="s">
        <v>64</v>
      </c>
      <c r="M46" s="85" t="s">
        <v>299</v>
      </c>
      <c r="N46" s="80" t="s">
        <v>300</v>
      </c>
    </row>
    <row r="47" spans="1:14" ht="31" x14ac:dyDescent="0.35">
      <c r="A47" s="77" t="s">
        <v>111</v>
      </c>
      <c r="B47" s="77"/>
      <c r="C47" s="77"/>
      <c r="D47" s="78" t="s">
        <v>948</v>
      </c>
      <c r="E47" s="79" t="s">
        <v>949</v>
      </c>
      <c r="F47" s="80" t="s">
        <v>889</v>
      </c>
      <c r="G47" s="80" t="s">
        <v>847</v>
      </c>
      <c r="H47" s="81" t="s">
        <v>947</v>
      </c>
      <c r="I47" s="82" t="s">
        <v>947</v>
      </c>
      <c r="J47" s="83" t="s">
        <v>111</v>
      </c>
      <c r="K47" s="84" t="s">
        <v>111</v>
      </c>
      <c r="L47" s="85" t="s">
        <v>64</v>
      </c>
      <c r="M47" s="85" t="s">
        <v>299</v>
      </c>
      <c r="N47" s="80" t="s">
        <v>300</v>
      </c>
    </row>
    <row r="48" spans="1:14" ht="15.5" x14ac:dyDescent="0.35">
      <c r="A48" s="77">
        <v>61090980</v>
      </c>
      <c r="B48" s="77"/>
      <c r="C48" s="77"/>
      <c r="D48" s="78" t="s">
        <v>950</v>
      </c>
      <c r="E48" s="79" t="s">
        <v>951</v>
      </c>
      <c r="F48" s="80" t="s">
        <v>952</v>
      </c>
      <c r="G48" s="80" t="s">
        <v>844</v>
      </c>
      <c r="H48" s="81">
        <v>44593</v>
      </c>
      <c r="I48" s="82">
        <v>44682</v>
      </c>
      <c r="J48" s="83">
        <v>7</v>
      </c>
      <c r="K48" s="84">
        <v>3096000</v>
      </c>
      <c r="L48" s="85" t="s">
        <v>299</v>
      </c>
      <c r="M48" s="85" t="s">
        <v>64</v>
      </c>
      <c r="N48" s="80" t="s">
        <v>933</v>
      </c>
    </row>
    <row r="49" spans="1:14" ht="62" x14ac:dyDescent="0.35">
      <c r="A49" s="77">
        <v>61047022</v>
      </c>
      <c r="B49" s="77" t="s">
        <v>953</v>
      </c>
      <c r="C49" s="77" t="s">
        <v>954</v>
      </c>
      <c r="D49" s="78" t="s">
        <v>955</v>
      </c>
      <c r="E49" s="79" t="s">
        <v>863</v>
      </c>
      <c r="F49" s="80" t="s">
        <v>952</v>
      </c>
      <c r="G49" s="80" t="s">
        <v>865</v>
      </c>
      <c r="H49" s="81">
        <v>43745</v>
      </c>
      <c r="I49" s="82">
        <v>44361</v>
      </c>
      <c r="J49" s="83">
        <v>84</v>
      </c>
      <c r="K49" s="84">
        <v>1608987000</v>
      </c>
      <c r="L49" s="85" t="s">
        <v>64</v>
      </c>
      <c r="M49" s="85" t="s">
        <v>299</v>
      </c>
      <c r="N49" s="80" t="s">
        <v>632</v>
      </c>
    </row>
    <row r="50" spans="1:14" ht="62" x14ac:dyDescent="0.35">
      <c r="A50" s="77">
        <v>60829208</v>
      </c>
      <c r="B50" s="77" t="s">
        <v>866</v>
      </c>
      <c r="C50" s="77" t="s">
        <v>867</v>
      </c>
      <c r="D50" s="78" t="s">
        <v>956</v>
      </c>
      <c r="E50" s="79" t="s">
        <v>869</v>
      </c>
      <c r="F50" s="80" t="s">
        <v>952</v>
      </c>
      <c r="G50" s="80" t="s">
        <v>865</v>
      </c>
      <c r="H50" s="81">
        <v>43956</v>
      </c>
      <c r="I50" s="82">
        <v>44370</v>
      </c>
      <c r="J50" s="83">
        <v>84</v>
      </c>
      <c r="K50" s="84">
        <v>410811000</v>
      </c>
      <c r="L50" s="85" t="s">
        <v>64</v>
      </c>
      <c r="M50" s="85" t="s">
        <v>299</v>
      </c>
      <c r="N50" s="80" t="s">
        <v>632</v>
      </c>
    </row>
    <row r="51" spans="1:14" ht="15.5" x14ac:dyDescent="0.35">
      <c r="A51" s="86">
        <v>61112601</v>
      </c>
      <c r="B51" s="77"/>
      <c r="C51" s="77"/>
      <c r="D51" s="78" t="s">
        <v>957</v>
      </c>
      <c r="E51" s="79" t="s">
        <v>879</v>
      </c>
      <c r="F51" s="80" t="s">
        <v>952</v>
      </c>
      <c r="G51" s="80" t="s">
        <v>865</v>
      </c>
      <c r="H51" s="81">
        <v>44490</v>
      </c>
      <c r="I51" s="82">
        <v>44648</v>
      </c>
      <c r="J51" s="83">
        <v>14</v>
      </c>
      <c r="K51" s="84">
        <v>10000000</v>
      </c>
      <c r="L51" s="85" t="s">
        <v>64</v>
      </c>
      <c r="M51" s="85" t="s">
        <v>299</v>
      </c>
      <c r="N51" s="80" t="s">
        <v>933</v>
      </c>
    </row>
    <row r="52" spans="1:14" ht="15.5" x14ac:dyDescent="0.35">
      <c r="A52" s="77">
        <v>61047909</v>
      </c>
      <c r="B52" s="77"/>
      <c r="C52" s="77"/>
      <c r="D52" s="78" t="s">
        <v>958</v>
      </c>
      <c r="E52" s="79" t="s">
        <v>959</v>
      </c>
      <c r="F52" s="80" t="s">
        <v>952</v>
      </c>
      <c r="G52" s="80" t="s">
        <v>844</v>
      </c>
      <c r="H52" s="81">
        <v>44530</v>
      </c>
      <c r="I52" s="82">
        <v>44713</v>
      </c>
      <c r="J52" s="83">
        <v>14</v>
      </c>
      <c r="K52" s="84">
        <v>8000000</v>
      </c>
      <c r="L52" s="85" t="s">
        <v>299</v>
      </c>
      <c r="M52" s="85" t="s">
        <v>299</v>
      </c>
      <c r="N52" s="80" t="s">
        <v>300</v>
      </c>
    </row>
    <row r="53" spans="1:14" ht="15.5" x14ac:dyDescent="0.35">
      <c r="A53" s="77">
        <v>61231818</v>
      </c>
      <c r="B53" s="77"/>
      <c r="C53" s="77"/>
      <c r="D53" s="78" t="s">
        <v>960</v>
      </c>
      <c r="E53" s="79" t="s">
        <v>960</v>
      </c>
      <c r="F53" s="80" t="s">
        <v>952</v>
      </c>
      <c r="G53" s="80" t="s">
        <v>844</v>
      </c>
      <c r="H53" s="81">
        <v>44531</v>
      </c>
      <c r="I53" s="82">
        <v>44743</v>
      </c>
      <c r="J53" s="83">
        <v>18</v>
      </c>
      <c r="K53" s="84">
        <v>27753368</v>
      </c>
      <c r="L53" s="85" t="s">
        <v>64</v>
      </c>
      <c r="M53" s="85" t="s">
        <v>299</v>
      </c>
      <c r="N53" s="80" t="s">
        <v>961</v>
      </c>
    </row>
    <row r="54" spans="1:14" ht="15.5" x14ac:dyDescent="0.35">
      <c r="A54" s="77">
        <v>61186282</v>
      </c>
      <c r="B54" s="77"/>
      <c r="C54" s="77"/>
      <c r="D54" s="78" t="s">
        <v>962</v>
      </c>
      <c r="E54" s="79" t="s">
        <v>963</v>
      </c>
      <c r="F54" s="80" t="s">
        <v>952</v>
      </c>
      <c r="G54" s="80" t="s">
        <v>847</v>
      </c>
      <c r="H54" s="81">
        <v>44713</v>
      </c>
      <c r="I54" s="82">
        <v>44895</v>
      </c>
      <c r="J54" s="83">
        <v>18</v>
      </c>
      <c r="K54" s="84">
        <v>31000000</v>
      </c>
      <c r="L54" s="85" t="s">
        <v>64</v>
      </c>
      <c r="M54" s="85" t="s">
        <v>299</v>
      </c>
      <c r="N54" s="80" t="s">
        <v>961</v>
      </c>
    </row>
    <row r="55" spans="1:14" ht="15.5" x14ac:dyDescent="0.35">
      <c r="A55" s="77" t="s">
        <v>964</v>
      </c>
      <c r="B55" s="77"/>
      <c r="C55" s="77"/>
      <c r="D55" s="78" t="s">
        <v>965</v>
      </c>
      <c r="E55" s="79" t="s">
        <v>966</v>
      </c>
      <c r="F55" s="80" t="s">
        <v>952</v>
      </c>
      <c r="G55" s="80" t="s">
        <v>847</v>
      </c>
      <c r="H55" s="81">
        <v>44896</v>
      </c>
      <c r="I55" s="82">
        <v>45108</v>
      </c>
      <c r="J55" s="83">
        <v>15</v>
      </c>
      <c r="K55" s="84">
        <v>20000000</v>
      </c>
      <c r="L55" s="85" t="s">
        <v>64</v>
      </c>
      <c r="M55" s="85" t="s">
        <v>299</v>
      </c>
      <c r="N55" s="80" t="s">
        <v>300</v>
      </c>
    </row>
    <row r="56" spans="1:14" ht="15.5" x14ac:dyDescent="0.35">
      <c r="A56" s="77" t="s">
        <v>111</v>
      </c>
      <c r="B56" s="77"/>
      <c r="C56" s="77"/>
      <c r="D56" s="78" t="s">
        <v>967</v>
      </c>
      <c r="E56" s="79" t="s">
        <v>968</v>
      </c>
      <c r="F56" s="80" t="s">
        <v>952</v>
      </c>
      <c r="G56" s="80" t="s">
        <v>847</v>
      </c>
      <c r="H56" s="81">
        <v>44927</v>
      </c>
      <c r="I56" s="82">
        <v>45536</v>
      </c>
      <c r="J56" s="83">
        <v>24</v>
      </c>
      <c r="K56" s="84">
        <v>26000000</v>
      </c>
      <c r="L56" s="85" t="s">
        <v>64</v>
      </c>
      <c r="M56" s="85" t="s">
        <v>299</v>
      </c>
      <c r="N56" s="80" t="s">
        <v>898</v>
      </c>
    </row>
    <row r="57" spans="1:14" ht="15.5" x14ac:dyDescent="0.35">
      <c r="A57" s="77" t="s">
        <v>969</v>
      </c>
      <c r="B57" s="77"/>
      <c r="C57" s="77"/>
      <c r="D57" s="78" t="s">
        <v>970</v>
      </c>
      <c r="E57" s="79" t="s">
        <v>971</v>
      </c>
      <c r="F57" s="80" t="s">
        <v>952</v>
      </c>
      <c r="G57" s="80" t="s">
        <v>847</v>
      </c>
      <c r="H57" s="81">
        <v>44939</v>
      </c>
      <c r="I57" s="82">
        <v>45536</v>
      </c>
      <c r="J57" s="83">
        <v>24</v>
      </c>
      <c r="K57" s="84">
        <v>35000000</v>
      </c>
      <c r="L57" s="85" t="s">
        <v>64</v>
      </c>
      <c r="M57" s="85" t="s">
        <v>299</v>
      </c>
      <c r="N57" s="80" t="s">
        <v>898</v>
      </c>
    </row>
    <row r="58" spans="1:14" ht="15.5" x14ac:dyDescent="0.35">
      <c r="A58" s="77">
        <v>61142536</v>
      </c>
      <c r="B58" s="77"/>
      <c r="C58" s="77"/>
      <c r="D58" s="78" t="s">
        <v>972</v>
      </c>
      <c r="E58" s="79" t="s">
        <v>972</v>
      </c>
      <c r="F58" s="80" t="s">
        <v>952</v>
      </c>
      <c r="G58" s="80" t="s">
        <v>847</v>
      </c>
      <c r="H58" s="81">
        <v>45505</v>
      </c>
      <c r="I58" s="82">
        <v>45298</v>
      </c>
      <c r="J58" s="83">
        <v>24</v>
      </c>
      <c r="K58" s="84">
        <v>30000000</v>
      </c>
      <c r="L58" s="85" t="s">
        <v>64</v>
      </c>
      <c r="M58" s="85" t="s">
        <v>299</v>
      </c>
      <c r="N58" s="80" t="s">
        <v>300</v>
      </c>
    </row>
    <row r="59" spans="1:14" ht="15.5" x14ac:dyDescent="0.35">
      <c r="A59" s="77" t="s">
        <v>111</v>
      </c>
      <c r="B59" s="77"/>
      <c r="C59" s="77"/>
      <c r="D59" s="78" t="s">
        <v>973</v>
      </c>
      <c r="E59" s="79" t="s">
        <v>974</v>
      </c>
      <c r="F59" s="80" t="s">
        <v>952</v>
      </c>
      <c r="G59" s="80" t="s">
        <v>847</v>
      </c>
      <c r="H59" s="81">
        <v>45575</v>
      </c>
      <c r="I59" s="82">
        <v>45817</v>
      </c>
      <c r="J59" s="83">
        <v>36</v>
      </c>
      <c r="K59" s="84">
        <v>40000000</v>
      </c>
      <c r="L59" s="85" t="s">
        <v>64</v>
      </c>
      <c r="M59" s="85" t="s">
        <v>299</v>
      </c>
      <c r="N59" s="80" t="s">
        <v>898</v>
      </c>
    </row>
    <row r="60" spans="1:14" ht="15.5" x14ac:dyDescent="0.35">
      <c r="A60" s="77">
        <v>701002372</v>
      </c>
      <c r="B60" s="77"/>
      <c r="C60" s="77"/>
      <c r="D60" s="78" t="s">
        <v>975</v>
      </c>
      <c r="E60" s="79" t="s">
        <v>976</v>
      </c>
      <c r="F60" s="80" t="s">
        <v>952</v>
      </c>
      <c r="G60" s="80" t="s">
        <v>847</v>
      </c>
      <c r="H60" s="81" t="s">
        <v>111</v>
      </c>
      <c r="I60" s="82" t="s">
        <v>111</v>
      </c>
      <c r="J60" s="83">
        <v>15</v>
      </c>
      <c r="K60" s="84">
        <v>70000000</v>
      </c>
      <c r="L60" s="85" t="s">
        <v>64</v>
      </c>
      <c r="M60" s="85" t="s">
        <v>299</v>
      </c>
      <c r="N60" s="80" t="s">
        <v>300</v>
      </c>
    </row>
    <row r="61" spans="1:14" ht="15.5" x14ac:dyDescent="0.35">
      <c r="A61" s="77">
        <v>61047764</v>
      </c>
      <c r="B61" s="77"/>
      <c r="C61" s="77"/>
      <c r="D61" s="78" t="s">
        <v>977</v>
      </c>
      <c r="E61" s="79" t="s">
        <v>977</v>
      </c>
      <c r="F61" s="80" t="s">
        <v>978</v>
      </c>
      <c r="G61" s="80" t="s">
        <v>844</v>
      </c>
      <c r="H61" s="81">
        <v>44565</v>
      </c>
      <c r="I61" s="82">
        <v>44743</v>
      </c>
      <c r="J61" s="83">
        <v>12</v>
      </c>
      <c r="K61" s="84">
        <v>6500000</v>
      </c>
      <c r="L61" s="85" t="s">
        <v>299</v>
      </c>
      <c r="M61" s="85" t="s">
        <v>299</v>
      </c>
      <c r="N61" s="80" t="s">
        <v>979</v>
      </c>
    </row>
    <row r="62" spans="1:14" ht="15.5" x14ac:dyDescent="0.35">
      <c r="A62" s="77" t="s">
        <v>111</v>
      </c>
      <c r="B62" s="77"/>
      <c r="C62" s="77"/>
      <c r="D62" s="78" t="s">
        <v>980</v>
      </c>
      <c r="E62" s="79" t="s">
        <v>981</v>
      </c>
      <c r="F62" s="80" t="s">
        <v>978</v>
      </c>
      <c r="G62" s="80" t="s">
        <v>847</v>
      </c>
      <c r="H62" s="81">
        <v>44683</v>
      </c>
      <c r="I62" s="82">
        <v>44931</v>
      </c>
      <c r="J62" s="83">
        <v>34</v>
      </c>
      <c r="K62" s="84">
        <v>62400000</v>
      </c>
      <c r="L62" s="85" t="s">
        <v>64</v>
      </c>
      <c r="M62" s="85" t="s">
        <v>299</v>
      </c>
      <c r="N62" s="80" t="s">
        <v>982</v>
      </c>
    </row>
    <row r="63" spans="1:14" ht="62" x14ac:dyDescent="0.35">
      <c r="A63" s="77">
        <v>60829198</v>
      </c>
      <c r="B63" s="77" t="s">
        <v>866</v>
      </c>
      <c r="C63" s="77" t="s">
        <v>983</v>
      </c>
      <c r="D63" s="78" t="s">
        <v>984</v>
      </c>
      <c r="E63" s="79" t="s">
        <v>869</v>
      </c>
      <c r="F63" s="80" t="s">
        <v>978</v>
      </c>
      <c r="G63" s="80" t="s">
        <v>865</v>
      </c>
      <c r="H63" s="81">
        <v>43956</v>
      </c>
      <c r="I63" s="82">
        <v>44370</v>
      </c>
      <c r="J63" s="83">
        <v>84</v>
      </c>
      <c r="K63" s="84">
        <v>417420000</v>
      </c>
      <c r="L63" s="85" t="s">
        <v>64</v>
      </c>
      <c r="M63" s="85" t="s">
        <v>299</v>
      </c>
      <c r="N63" s="80" t="s">
        <v>632</v>
      </c>
    </row>
    <row r="64" spans="1:14" ht="62" x14ac:dyDescent="0.35">
      <c r="A64" s="77">
        <v>61070806</v>
      </c>
      <c r="B64" s="77" t="s">
        <v>985</v>
      </c>
      <c r="C64" s="77" t="s">
        <v>986</v>
      </c>
      <c r="D64" s="78" t="s">
        <v>987</v>
      </c>
      <c r="E64" s="79" t="s">
        <v>863</v>
      </c>
      <c r="F64" s="80" t="s">
        <v>978</v>
      </c>
      <c r="G64" s="80" t="s">
        <v>865</v>
      </c>
      <c r="H64" s="81">
        <v>43745</v>
      </c>
      <c r="I64" s="82">
        <v>44361</v>
      </c>
      <c r="J64" s="83">
        <v>84</v>
      </c>
      <c r="K64" s="84">
        <v>1184100000</v>
      </c>
      <c r="L64" s="85" t="s">
        <v>64</v>
      </c>
      <c r="M64" s="85" t="s">
        <v>299</v>
      </c>
      <c r="N64" s="80" t="s">
        <v>632</v>
      </c>
    </row>
    <row r="65" spans="1:14" ht="15.5" x14ac:dyDescent="0.35">
      <c r="A65" s="77" t="s">
        <v>111</v>
      </c>
      <c r="B65" s="77"/>
      <c r="C65" s="77"/>
      <c r="D65" s="78" t="s">
        <v>988</v>
      </c>
      <c r="E65" s="79" t="s">
        <v>989</v>
      </c>
      <c r="F65" s="80" t="s">
        <v>978</v>
      </c>
      <c r="G65" s="80" t="s">
        <v>847</v>
      </c>
      <c r="H65" s="81">
        <v>45243</v>
      </c>
      <c r="I65" s="82">
        <v>45419</v>
      </c>
      <c r="J65" s="83">
        <v>24</v>
      </c>
      <c r="K65" s="84">
        <v>49000000</v>
      </c>
      <c r="L65" s="85" t="s">
        <v>64</v>
      </c>
      <c r="M65" s="85" t="s">
        <v>299</v>
      </c>
      <c r="N65" s="80" t="s">
        <v>300</v>
      </c>
    </row>
    <row r="66" spans="1:14" ht="15.5" x14ac:dyDescent="0.35">
      <c r="A66" s="77">
        <v>61116151</v>
      </c>
      <c r="B66" s="77"/>
      <c r="C66" s="77"/>
      <c r="D66" s="78" t="s">
        <v>990</v>
      </c>
      <c r="E66" s="79" t="s">
        <v>879</v>
      </c>
      <c r="F66" s="80" t="s">
        <v>978</v>
      </c>
      <c r="G66" s="80" t="s">
        <v>847</v>
      </c>
      <c r="H66" s="81" t="s">
        <v>111</v>
      </c>
      <c r="I66" s="82">
        <v>44713</v>
      </c>
      <c r="J66" s="83">
        <v>48</v>
      </c>
      <c r="K66" s="84">
        <v>37474000</v>
      </c>
      <c r="L66" s="85" t="s">
        <v>64</v>
      </c>
      <c r="M66" s="85" t="s">
        <v>299</v>
      </c>
      <c r="N66" s="80" t="s">
        <v>300</v>
      </c>
    </row>
    <row r="67" spans="1:14" ht="31" x14ac:dyDescent="0.35">
      <c r="A67" s="77">
        <v>61142570</v>
      </c>
      <c r="B67" s="77"/>
      <c r="C67" s="77"/>
      <c r="D67" s="78" t="s">
        <v>991</v>
      </c>
      <c r="E67" s="79" t="s">
        <v>992</v>
      </c>
      <c r="F67" s="80" t="s">
        <v>978</v>
      </c>
      <c r="G67" s="80" t="s">
        <v>847</v>
      </c>
      <c r="H67" s="81" t="s">
        <v>947</v>
      </c>
      <c r="I67" s="82" t="s">
        <v>947</v>
      </c>
      <c r="J67" s="83">
        <v>24</v>
      </c>
      <c r="K67" s="84">
        <v>32000000</v>
      </c>
      <c r="L67" s="85" t="s">
        <v>64</v>
      </c>
      <c r="M67" s="85" t="s">
        <v>299</v>
      </c>
      <c r="N67" s="80" t="s">
        <v>898</v>
      </c>
    </row>
    <row r="68" spans="1:14" ht="62" x14ac:dyDescent="0.35">
      <c r="A68" s="77">
        <v>60561181</v>
      </c>
      <c r="B68" s="77" t="s">
        <v>993</v>
      </c>
      <c r="C68" s="77" t="s">
        <v>994</v>
      </c>
      <c r="D68" s="78" t="s">
        <v>995</v>
      </c>
      <c r="E68" s="79" t="s">
        <v>996</v>
      </c>
      <c r="F68" s="80" t="s">
        <v>997</v>
      </c>
      <c r="G68" s="80" t="s">
        <v>847</v>
      </c>
      <c r="H68" s="81">
        <v>44672</v>
      </c>
      <c r="I68" s="82">
        <v>45273</v>
      </c>
      <c r="J68" s="83" t="s">
        <v>998</v>
      </c>
      <c r="K68" s="84" t="s">
        <v>999</v>
      </c>
      <c r="L68" s="85" t="s">
        <v>64</v>
      </c>
      <c r="M68" s="85" t="s">
        <v>299</v>
      </c>
      <c r="N68" s="80" t="s">
        <v>1000</v>
      </c>
    </row>
    <row r="69" spans="1:14" ht="15.5" x14ac:dyDescent="0.35">
      <c r="A69" s="77" t="s">
        <v>111</v>
      </c>
      <c r="B69" s="77"/>
      <c r="C69" s="77"/>
      <c r="D69" s="78" t="s">
        <v>1001</v>
      </c>
      <c r="E69" s="79" t="s">
        <v>879</v>
      </c>
      <c r="F69" s="80" t="s">
        <v>1002</v>
      </c>
      <c r="G69" s="80" t="s">
        <v>844</v>
      </c>
      <c r="H69" s="81">
        <v>44652</v>
      </c>
      <c r="I69" s="82" t="s">
        <v>880</v>
      </c>
      <c r="J69" s="83">
        <v>14</v>
      </c>
      <c r="K69" s="84">
        <v>24800000</v>
      </c>
      <c r="L69" s="85" t="s">
        <v>64</v>
      </c>
      <c r="M69" s="85" t="s">
        <v>299</v>
      </c>
      <c r="N69" s="80" t="s">
        <v>881</v>
      </c>
    </row>
    <row r="70" spans="1:14" ht="15.5" x14ac:dyDescent="0.35">
      <c r="A70" s="77">
        <v>61150661</v>
      </c>
      <c r="B70" s="77"/>
      <c r="C70" s="77"/>
      <c r="D70" s="78" t="s">
        <v>1003</v>
      </c>
      <c r="E70" s="79" t="s">
        <v>1004</v>
      </c>
      <c r="F70" s="80" t="s">
        <v>1002</v>
      </c>
      <c r="G70" s="80" t="s">
        <v>847</v>
      </c>
      <c r="H70" s="81">
        <v>44676</v>
      </c>
      <c r="I70" s="82">
        <v>44859</v>
      </c>
      <c r="J70" s="83">
        <v>21</v>
      </c>
      <c r="K70" s="84">
        <v>57000000</v>
      </c>
      <c r="L70" s="85" t="s">
        <v>64</v>
      </c>
      <c r="M70" s="85" t="s">
        <v>299</v>
      </c>
      <c r="N70" s="80" t="s">
        <v>300</v>
      </c>
    </row>
    <row r="71" spans="1:14" ht="62" x14ac:dyDescent="0.35">
      <c r="A71" s="77">
        <v>61151548</v>
      </c>
      <c r="B71" s="77" t="s">
        <v>1005</v>
      </c>
      <c r="C71" s="77" t="s">
        <v>1006</v>
      </c>
      <c r="D71" s="78" t="s">
        <v>1007</v>
      </c>
      <c r="E71" s="79" t="s">
        <v>863</v>
      </c>
      <c r="F71" s="80" t="s">
        <v>1008</v>
      </c>
      <c r="G71" s="80" t="s">
        <v>865</v>
      </c>
      <c r="H71" s="81">
        <v>43745</v>
      </c>
      <c r="I71" s="82">
        <v>44361</v>
      </c>
      <c r="J71" s="83">
        <v>84</v>
      </c>
      <c r="K71" s="84">
        <v>699205000</v>
      </c>
      <c r="L71" s="85" t="s">
        <v>64</v>
      </c>
      <c r="M71" s="85" t="s">
        <v>299</v>
      </c>
      <c r="N71" s="80" t="s">
        <v>632</v>
      </c>
    </row>
    <row r="72" spans="1:14" ht="31" x14ac:dyDescent="0.35">
      <c r="A72" s="77">
        <v>61228205</v>
      </c>
      <c r="B72" s="77"/>
      <c r="C72" s="77"/>
      <c r="D72" s="78" t="s">
        <v>1009</v>
      </c>
      <c r="E72" s="79" t="s">
        <v>1010</v>
      </c>
      <c r="F72" s="80" t="s">
        <v>1011</v>
      </c>
      <c r="G72" s="80" t="s">
        <v>844</v>
      </c>
      <c r="H72" s="81">
        <v>44546</v>
      </c>
      <c r="I72" s="82">
        <v>44893</v>
      </c>
      <c r="J72" s="83">
        <v>24</v>
      </c>
      <c r="K72" s="84">
        <v>16100000</v>
      </c>
      <c r="L72" s="85" t="s">
        <v>64</v>
      </c>
      <c r="M72" s="85" t="s">
        <v>299</v>
      </c>
      <c r="N72" s="80" t="s">
        <v>848</v>
      </c>
    </row>
    <row r="73" spans="1:14" ht="15.5" x14ac:dyDescent="0.35">
      <c r="A73" s="77">
        <v>60926267</v>
      </c>
      <c r="B73" s="77"/>
      <c r="C73" s="77"/>
      <c r="D73" s="78" t="s">
        <v>1012</v>
      </c>
      <c r="E73" s="79" t="s">
        <v>1013</v>
      </c>
      <c r="F73" s="80" t="s">
        <v>1011</v>
      </c>
      <c r="G73" s="80" t="s">
        <v>847</v>
      </c>
      <c r="H73" s="81">
        <v>44743</v>
      </c>
      <c r="I73" s="82">
        <v>45017</v>
      </c>
      <c r="J73" s="83">
        <v>18</v>
      </c>
      <c r="K73" s="84">
        <v>14000000</v>
      </c>
      <c r="L73" s="85" t="s">
        <v>64</v>
      </c>
      <c r="M73" s="85" t="s">
        <v>299</v>
      </c>
      <c r="N73" s="80" t="s">
        <v>300</v>
      </c>
    </row>
    <row r="74" spans="1:14" ht="31" x14ac:dyDescent="0.35">
      <c r="A74" s="86">
        <v>61178065</v>
      </c>
      <c r="B74" s="77"/>
      <c r="C74" s="77"/>
      <c r="D74" s="78" t="s">
        <v>1014</v>
      </c>
      <c r="E74" s="79" t="s">
        <v>1015</v>
      </c>
      <c r="F74" s="80" t="s">
        <v>1011</v>
      </c>
      <c r="G74" s="80" t="s">
        <v>847</v>
      </c>
      <c r="H74" s="81">
        <v>44774</v>
      </c>
      <c r="I74" s="82">
        <v>45017</v>
      </c>
      <c r="J74" s="83">
        <v>24</v>
      </c>
      <c r="K74" s="84">
        <v>18325371.52</v>
      </c>
      <c r="L74" s="85" t="s">
        <v>64</v>
      </c>
      <c r="M74" s="85" t="s">
        <v>299</v>
      </c>
      <c r="N74" s="80" t="s">
        <v>1016</v>
      </c>
    </row>
    <row r="75" spans="1:14" ht="46.5" x14ac:dyDescent="0.35">
      <c r="A75" s="77" t="s">
        <v>1017</v>
      </c>
      <c r="B75" s="77"/>
      <c r="C75" s="77"/>
      <c r="D75" s="78" t="s">
        <v>1018</v>
      </c>
      <c r="E75" s="79" t="s">
        <v>1019</v>
      </c>
      <c r="F75" s="80" t="s">
        <v>1011</v>
      </c>
      <c r="G75" s="80" t="s">
        <v>865</v>
      </c>
      <c r="H75" s="81">
        <v>44075</v>
      </c>
      <c r="I75" s="82">
        <v>44326</v>
      </c>
      <c r="J75" s="83">
        <v>18</v>
      </c>
      <c r="K75" s="84">
        <v>6988781.4699999997</v>
      </c>
      <c r="L75" s="85" t="s">
        <v>299</v>
      </c>
      <c r="M75" s="85" t="s">
        <v>64</v>
      </c>
      <c r="N75" s="80" t="s">
        <v>1020</v>
      </c>
    </row>
    <row r="76" spans="1:14" ht="46.5" x14ac:dyDescent="0.35">
      <c r="A76" s="86">
        <v>61009569</v>
      </c>
      <c r="B76" s="77"/>
      <c r="C76" s="77"/>
      <c r="D76" s="78" t="s">
        <v>1021</v>
      </c>
      <c r="E76" s="79" t="s">
        <v>1022</v>
      </c>
      <c r="F76" s="80" t="s">
        <v>1011</v>
      </c>
      <c r="G76" s="80" t="s">
        <v>865</v>
      </c>
      <c r="H76" s="81">
        <v>44075</v>
      </c>
      <c r="I76" s="82">
        <v>44314</v>
      </c>
      <c r="J76" s="83">
        <v>18</v>
      </c>
      <c r="K76" s="84">
        <v>9240797.7400000002</v>
      </c>
      <c r="L76" s="85" t="s">
        <v>299</v>
      </c>
      <c r="M76" s="85" t="s">
        <v>64</v>
      </c>
      <c r="N76" s="80" t="s">
        <v>1023</v>
      </c>
    </row>
    <row r="77" spans="1:14" ht="31" x14ac:dyDescent="0.35">
      <c r="A77" s="77" t="s">
        <v>1024</v>
      </c>
      <c r="B77" s="77"/>
      <c r="C77" s="77"/>
      <c r="D77" s="78" t="s">
        <v>1025</v>
      </c>
      <c r="E77" s="79" t="s">
        <v>1026</v>
      </c>
      <c r="F77" s="80" t="s">
        <v>1011</v>
      </c>
      <c r="G77" s="80" t="s">
        <v>844</v>
      </c>
      <c r="H77" s="81">
        <v>44409</v>
      </c>
      <c r="I77" s="82">
        <v>44735</v>
      </c>
      <c r="J77" s="83">
        <v>18</v>
      </c>
      <c r="K77" s="84">
        <v>35000000</v>
      </c>
      <c r="L77" s="85" t="s">
        <v>64</v>
      </c>
      <c r="M77" s="85" t="s">
        <v>299</v>
      </c>
      <c r="N77" s="80" t="s">
        <v>1027</v>
      </c>
    </row>
    <row r="78" spans="1:14" ht="31" x14ac:dyDescent="0.35">
      <c r="A78" s="77" t="s">
        <v>1028</v>
      </c>
      <c r="B78" s="77"/>
      <c r="C78" s="77"/>
      <c r="D78" s="78" t="s">
        <v>1029</v>
      </c>
      <c r="E78" s="79" t="s">
        <v>1030</v>
      </c>
      <c r="F78" s="80" t="s">
        <v>1011</v>
      </c>
      <c r="G78" s="80" t="s">
        <v>844</v>
      </c>
      <c r="H78" s="81">
        <v>44482</v>
      </c>
      <c r="I78" s="82">
        <v>44713</v>
      </c>
      <c r="J78" s="83">
        <v>24</v>
      </c>
      <c r="K78" s="84">
        <v>32000000</v>
      </c>
      <c r="L78" s="85" t="s">
        <v>64</v>
      </c>
      <c r="M78" s="85" t="s">
        <v>299</v>
      </c>
      <c r="N78" s="80" t="s">
        <v>1016</v>
      </c>
    </row>
    <row r="79" spans="1:14" ht="15.5" x14ac:dyDescent="0.35">
      <c r="A79" s="77">
        <v>61310627</v>
      </c>
      <c r="B79" s="77"/>
      <c r="C79" s="77"/>
      <c r="D79" s="78" t="s">
        <v>1031</v>
      </c>
      <c r="E79" s="79" t="s">
        <v>879</v>
      </c>
      <c r="F79" s="80" t="s">
        <v>1011</v>
      </c>
      <c r="G79" s="80" t="s">
        <v>844</v>
      </c>
      <c r="H79" s="81">
        <v>44538</v>
      </c>
      <c r="I79" s="82">
        <v>44669</v>
      </c>
      <c r="J79" s="83">
        <v>14</v>
      </c>
      <c r="K79" s="84">
        <v>20000000</v>
      </c>
      <c r="L79" s="85" t="s">
        <v>64</v>
      </c>
      <c r="M79" s="85" t="s">
        <v>299</v>
      </c>
      <c r="N79" s="80" t="s">
        <v>933</v>
      </c>
    </row>
    <row r="80" spans="1:14" ht="15.5" x14ac:dyDescent="0.35">
      <c r="A80" s="77" t="s">
        <v>111</v>
      </c>
      <c r="B80" s="77"/>
      <c r="C80" s="77"/>
      <c r="D80" s="78" t="s">
        <v>1032</v>
      </c>
      <c r="E80" s="79" t="s">
        <v>879</v>
      </c>
      <c r="F80" s="80" t="s">
        <v>1011</v>
      </c>
      <c r="G80" s="80" t="s">
        <v>847</v>
      </c>
      <c r="H80" s="81">
        <v>45078</v>
      </c>
      <c r="I80" s="82">
        <v>45602</v>
      </c>
      <c r="J80" s="83">
        <v>15</v>
      </c>
      <c r="K80" s="84">
        <v>10000000</v>
      </c>
      <c r="L80" s="85" t="s">
        <v>64</v>
      </c>
      <c r="M80" s="85" t="s">
        <v>299</v>
      </c>
      <c r="N80" s="80" t="s">
        <v>300</v>
      </c>
    </row>
    <row r="81" spans="1:14" ht="15.5" x14ac:dyDescent="0.35">
      <c r="A81" s="77" t="s">
        <v>111</v>
      </c>
      <c r="B81" s="77"/>
      <c r="C81" s="77"/>
      <c r="D81" s="78" t="s">
        <v>1033</v>
      </c>
      <c r="E81" s="79" t="s">
        <v>1033</v>
      </c>
      <c r="F81" s="80" t="s">
        <v>1011</v>
      </c>
      <c r="G81" s="80" t="s">
        <v>847</v>
      </c>
      <c r="H81" s="81" t="s">
        <v>1034</v>
      </c>
      <c r="I81" s="82">
        <v>45748</v>
      </c>
      <c r="J81" s="83">
        <v>24</v>
      </c>
      <c r="K81" s="84">
        <v>50000000</v>
      </c>
      <c r="L81" s="85" t="s">
        <v>64</v>
      </c>
      <c r="M81" s="85" t="s">
        <v>299</v>
      </c>
      <c r="N81" s="80" t="s">
        <v>961</v>
      </c>
    </row>
    <row r="82" spans="1:14" ht="31" x14ac:dyDescent="0.35">
      <c r="A82" s="77">
        <v>60933147</v>
      </c>
      <c r="B82" s="77"/>
      <c r="C82" s="77"/>
      <c r="D82" s="78" t="s">
        <v>1035</v>
      </c>
      <c r="E82" s="79" t="s">
        <v>1036</v>
      </c>
      <c r="F82" s="80" t="s">
        <v>1037</v>
      </c>
      <c r="G82" s="80" t="s">
        <v>844</v>
      </c>
      <c r="H82" s="81">
        <v>44006</v>
      </c>
      <c r="I82" s="82">
        <v>44670</v>
      </c>
      <c r="J82" s="83" t="s">
        <v>1038</v>
      </c>
      <c r="K82" s="84">
        <v>560000000</v>
      </c>
      <c r="L82" s="85" t="s">
        <v>64</v>
      </c>
      <c r="M82" s="85" t="s">
        <v>299</v>
      </c>
      <c r="N82" s="80" t="s">
        <v>1000</v>
      </c>
    </row>
    <row r="83" spans="1:14" ht="15.5" x14ac:dyDescent="0.35">
      <c r="A83" s="77">
        <v>61078911</v>
      </c>
      <c r="B83" s="77"/>
      <c r="C83" s="77"/>
      <c r="D83" s="78" t="s">
        <v>1039</v>
      </c>
      <c r="E83" s="79" t="s">
        <v>1039</v>
      </c>
      <c r="F83" s="80" t="s">
        <v>1040</v>
      </c>
      <c r="G83" s="80" t="s">
        <v>847</v>
      </c>
      <c r="H83" s="81">
        <v>44713</v>
      </c>
      <c r="I83" s="82">
        <v>45017</v>
      </c>
      <c r="J83" s="83">
        <v>24</v>
      </c>
      <c r="K83" s="84">
        <v>10759831</v>
      </c>
      <c r="L83" s="85" t="s">
        <v>64</v>
      </c>
      <c r="M83" s="85" t="s">
        <v>299</v>
      </c>
      <c r="N83" s="80" t="s">
        <v>1041</v>
      </c>
    </row>
    <row r="84" spans="1:14" ht="15.5" x14ac:dyDescent="0.35">
      <c r="A84" s="86">
        <v>61185228</v>
      </c>
      <c r="B84" s="77"/>
      <c r="C84" s="77"/>
      <c r="D84" s="78" t="s">
        <v>1042</v>
      </c>
      <c r="E84" s="79" t="s">
        <v>1043</v>
      </c>
      <c r="F84" s="80" t="s">
        <v>1040</v>
      </c>
      <c r="G84" s="80" t="s">
        <v>865</v>
      </c>
      <c r="H84" s="81">
        <v>44075</v>
      </c>
      <c r="I84" s="82">
        <v>44377</v>
      </c>
      <c r="J84" s="83">
        <v>24</v>
      </c>
      <c r="K84" s="84">
        <v>3731966.72</v>
      </c>
      <c r="L84" s="85" t="s">
        <v>299</v>
      </c>
      <c r="M84" s="85" t="s">
        <v>64</v>
      </c>
      <c r="N84" s="80" t="s">
        <v>1044</v>
      </c>
    </row>
    <row r="85" spans="1:14" ht="31" x14ac:dyDescent="0.35">
      <c r="A85" s="77">
        <v>60851331</v>
      </c>
      <c r="B85" s="77" t="s">
        <v>1045</v>
      </c>
      <c r="C85" s="77" t="s">
        <v>1046</v>
      </c>
      <c r="D85" s="78" t="s">
        <v>1047</v>
      </c>
      <c r="E85" s="79" t="s">
        <v>1048</v>
      </c>
      <c r="F85" s="80" t="s">
        <v>1040</v>
      </c>
      <c r="G85" s="80" t="s">
        <v>865</v>
      </c>
      <c r="H85" s="81">
        <v>44547</v>
      </c>
      <c r="I85" s="82">
        <v>44652</v>
      </c>
      <c r="J85" s="83">
        <v>36</v>
      </c>
      <c r="K85" s="84">
        <v>12000000</v>
      </c>
      <c r="L85" s="85" t="s">
        <v>64</v>
      </c>
      <c r="M85" s="85" t="s">
        <v>299</v>
      </c>
      <c r="N85" s="80" t="s">
        <v>1049</v>
      </c>
    </row>
    <row r="86" spans="1:14" ht="15.5" x14ac:dyDescent="0.35">
      <c r="A86" s="77" t="s">
        <v>111</v>
      </c>
      <c r="B86" s="77"/>
      <c r="C86" s="77"/>
      <c r="D86" s="78" t="s">
        <v>1050</v>
      </c>
      <c r="E86" s="79" t="s">
        <v>879</v>
      </c>
      <c r="F86" s="80" t="s">
        <v>1051</v>
      </c>
      <c r="G86" s="80" t="s">
        <v>844</v>
      </c>
      <c r="H86" s="81">
        <v>44652</v>
      </c>
      <c r="I86" s="82" t="s">
        <v>927</v>
      </c>
      <c r="J86" s="83">
        <v>14</v>
      </c>
      <c r="K86" s="84">
        <v>12800000</v>
      </c>
      <c r="L86" s="85" t="s">
        <v>64</v>
      </c>
      <c r="M86" s="85" t="s">
        <v>299</v>
      </c>
      <c r="N86" s="80" t="s">
        <v>881</v>
      </c>
    </row>
    <row r="87" spans="1:14" ht="15.5" x14ac:dyDescent="0.35">
      <c r="A87" s="77">
        <v>61266392</v>
      </c>
      <c r="B87" s="77"/>
      <c r="C87" s="77"/>
      <c r="D87" s="78" t="s">
        <v>1052</v>
      </c>
      <c r="E87" s="79" t="s">
        <v>1052</v>
      </c>
      <c r="F87" s="80" t="s">
        <v>1053</v>
      </c>
      <c r="G87" s="80" t="s">
        <v>847</v>
      </c>
      <c r="H87" s="81">
        <v>44713</v>
      </c>
      <c r="I87" s="82">
        <v>44805</v>
      </c>
      <c r="J87" s="83">
        <v>10</v>
      </c>
      <c r="K87" s="84">
        <v>1250000</v>
      </c>
      <c r="L87" s="85" t="s">
        <v>299</v>
      </c>
      <c r="M87" s="85" t="s">
        <v>64</v>
      </c>
      <c r="N87" s="80" t="s">
        <v>1054</v>
      </c>
    </row>
    <row r="88" spans="1:14" ht="15.5" x14ac:dyDescent="0.35">
      <c r="A88" s="77">
        <v>61226940</v>
      </c>
      <c r="B88" s="77"/>
      <c r="C88" s="77"/>
      <c r="D88" s="78" t="s">
        <v>1055</v>
      </c>
      <c r="E88" s="79" t="s">
        <v>1056</v>
      </c>
      <c r="F88" s="80" t="s">
        <v>1053</v>
      </c>
      <c r="G88" s="80" t="s">
        <v>847</v>
      </c>
      <c r="H88" s="81">
        <v>44777</v>
      </c>
      <c r="I88" s="82">
        <v>45056</v>
      </c>
      <c r="J88" s="83">
        <v>18</v>
      </c>
      <c r="K88" s="84">
        <v>45713895</v>
      </c>
      <c r="L88" s="85" t="s">
        <v>64</v>
      </c>
      <c r="M88" s="85" t="s">
        <v>299</v>
      </c>
      <c r="N88" s="80" t="s">
        <v>848</v>
      </c>
    </row>
    <row r="89" spans="1:14" ht="15.5" x14ac:dyDescent="0.35">
      <c r="A89" s="77">
        <v>61202022</v>
      </c>
      <c r="B89" s="77"/>
      <c r="C89" s="77"/>
      <c r="D89" s="78" t="s">
        <v>1057</v>
      </c>
      <c r="E89" s="79" t="s">
        <v>1057</v>
      </c>
      <c r="F89" s="80" t="s">
        <v>1053</v>
      </c>
      <c r="G89" s="80" t="s">
        <v>844</v>
      </c>
      <c r="H89" s="81">
        <v>44540</v>
      </c>
      <c r="I89" s="82">
        <v>44712</v>
      </c>
      <c r="J89" s="83">
        <v>7</v>
      </c>
      <c r="K89" s="84">
        <v>350000</v>
      </c>
      <c r="L89" s="85" t="s">
        <v>299</v>
      </c>
      <c r="M89" s="85" t="s">
        <v>64</v>
      </c>
      <c r="N89" s="80" t="s">
        <v>1054</v>
      </c>
    </row>
    <row r="90" spans="1:14" ht="15.5" x14ac:dyDescent="0.35">
      <c r="A90" s="77">
        <v>61266369</v>
      </c>
      <c r="B90" s="77"/>
      <c r="C90" s="77"/>
      <c r="D90" s="78" t="s">
        <v>1058</v>
      </c>
      <c r="E90" s="79" t="s">
        <v>1058</v>
      </c>
      <c r="F90" s="80" t="s">
        <v>1053</v>
      </c>
      <c r="G90" s="80" t="s">
        <v>847</v>
      </c>
      <c r="H90" s="81">
        <v>45046</v>
      </c>
      <c r="I90" s="82">
        <v>45229</v>
      </c>
      <c r="J90" s="83">
        <v>18</v>
      </c>
      <c r="K90" s="84">
        <v>6000000</v>
      </c>
      <c r="L90" s="85" t="s">
        <v>299</v>
      </c>
      <c r="M90" s="85" t="s">
        <v>299</v>
      </c>
      <c r="N90" s="80" t="s">
        <v>961</v>
      </c>
    </row>
    <row r="91" spans="1:14" ht="15.5" x14ac:dyDescent="0.35">
      <c r="A91" s="77">
        <v>61266437</v>
      </c>
      <c r="B91" s="77"/>
      <c r="C91" s="77"/>
      <c r="D91" s="78" t="s">
        <v>1059</v>
      </c>
      <c r="E91" s="79" t="s">
        <v>1059</v>
      </c>
      <c r="F91" s="80" t="s">
        <v>1053</v>
      </c>
      <c r="G91" s="80" t="s">
        <v>847</v>
      </c>
      <c r="H91" s="81">
        <v>45474</v>
      </c>
      <c r="I91" s="82">
        <v>45690</v>
      </c>
      <c r="J91" s="83">
        <v>37</v>
      </c>
      <c r="K91" s="84">
        <v>50000000</v>
      </c>
      <c r="L91" s="85" t="s">
        <v>64</v>
      </c>
      <c r="M91" s="85" t="s">
        <v>299</v>
      </c>
      <c r="N91" s="80" t="s">
        <v>961</v>
      </c>
    </row>
    <row r="92" spans="1:14" ht="15.5" x14ac:dyDescent="0.35">
      <c r="A92" s="77">
        <v>701002372</v>
      </c>
      <c r="B92" s="77"/>
      <c r="C92" s="77"/>
      <c r="D92" s="78" t="s">
        <v>1060</v>
      </c>
      <c r="E92" s="79" t="s">
        <v>1061</v>
      </c>
      <c r="F92" s="80" t="s">
        <v>1062</v>
      </c>
      <c r="G92" s="80" t="s">
        <v>847</v>
      </c>
      <c r="H92" s="81">
        <v>45383</v>
      </c>
      <c r="I92" s="82">
        <v>45566</v>
      </c>
      <c r="J92" s="83">
        <v>13</v>
      </c>
      <c r="K92" s="84">
        <v>10000000</v>
      </c>
      <c r="L92" s="85" t="s">
        <v>64</v>
      </c>
      <c r="M92" s="85" t="s">
        <v>299</v>
      </c>
      <c r="N92" s="80" t="s">
        <v>300</v>
      </c>
    </row>
    <row r="93" spans="1:14" ht="77.5" x14ac:dyDescent="0.35">
      <c r="A93" s="77" t="s">
        <v>111</v>
      </c>
      <c r="B93" s="77" t="s">
        <v>1063</v>
      </c>
      <c r="C93" s="77" t="s">
        <v>1064</v>
      </c>
      <c r="D93" s="78" t="s">
        <v>1065</v>
      </c>
      <c r="E93" s="79" t="s">
        <v>1066</v>
      </c>
      <c r="F93" s="80" t="s">
        <v>1067</v>
      </c>
      <c r="G93" s="80" t="s">
        <v>847</v>
      </c>
      <c r="H93" s="81">
        <v>44742</v>
      </c>
      <c r="I93" s="82">
        <v>45017</v>
      </c>
      <c r="J93" s="83">
        <v>72</v>
      </c>
      <c r="K93" s="84">
        <v>7000000</v>
      </c>
      <c r="L93" s="85" t="s">
        <v>299</v>
      </c>
      <c r="M93" s="85" t="s">
        <v>64</v>
      </c>
      <c r="N93" s="17" t="s">
        <v>1068</v>
      </c>
    </row>
    <row r="94" spans="1:14" ht="15.5" x14ac:dyDescent="0.35">
      <c r="A94" s="77" t="s">
        <v>111</v>
      </c>
      <c r="B94" s="77"/>
      <c r="C94" s="77"/>
      <c r="D94" s="78" t="s">
        <v>1069</v>
      </c>
      <c r="E94" s="79" t="s">
        <v>1070</v>
      </c>
      <c r="F94" s="80" t="s">
        <v>1067</v>
      </c>
      <c r="G94" s="80" t="s">
        <v>847</v>
      </c>
      <c r="H94" s="81">
        <v>44927</v>
      </c>
      <c r="I94" s="82">
        <v>45627</v>
      </c>
      <c r="J94" s="83">
        <v>60</v>
      </c>
      <c r="K94" s="84">
        <v>12000000</v>
      </c>
      <c r="L94" s="85" t="s">
        <v>64</v>
      </c>
      <c r="M94" s="85" t="s">
        <v>64</v>
      </c>
      <c r="N94" s="17" t="s">
        <v>1071</v>
      </c>
    </row>
    <row r="95" spans="1:14" ht="15.5" x14ac:dyDescent="0.35">
      <c r="A95" s="77">
        <v>701485416</v>
      </c>
      <c r="B95" s="77"/>
      <c r="C95" s="77"/>
      <c r="D95" s="78" t="s">
        <v>1072</v>
      </c>
      <c r="E95" s="79" t="s">
        <v>1073</v>
      </c>
      <c r="F95" s="80" t="s">
        <v>1067</v>
      </c>
      <c r="G95" s="80" t="s">
        <v>847</v>
      </c>
      <c r="H95" s="81">
        <v>44958</v>
      </c>
      <c r="I95" s="82">
        <v>45170</v>
      </c>
      <c r="J95" s="83">
        <v>6</v>
      </c>
      <c r="K95" s="84">
        <v>10000000</v>
      </c>
      <c r="L95" s="85" t="s">
        <v>64</v>
      </c>
      <c r="M95" s="85" t="s">
        <v>299</v>
      </c>
      <c r="N95" s="80" t="s">
        <v>898</v>
      </c>
    </row>
    <row r="96" spans="1:14" ht="62" x14ac:dyDescent="0.35">
      <c r="A96" s="77">
        <v>60829146</v>
      </c>
      <c r="B96" s="77" t="s">
        <v>866</v>
      </c>
      <c r="C96" s="77" t="s">
        <v>867</v>
      </c>
      <c r="D96" s="78" t="s">
        <v>1074</v>
      </c>
      <c r="E96" s="79" t="s">
        <v>869</v>
      </c>
      <c r="F96" s="80" t="s">
        <v>1067</v>
      </c>
      <c r="G96" s="80" t="s">
        <v>865</v>
      </c>
      <c r="H96" s="81">
        <v>43956</v>
      </c>
      <c r="I96" s="82">
        <v>44370</v>
      </c>
      <c r="J96" s="83">
        <v>84</v>
      </c>
      <c r="K96" s="84">
        <v>219426000</v>
      </c>
      <c r="L96" s="85" t="s">
        <v>64</v>
      </c>
      <c r="M96" s="85" t="s">
        <v>299</v>
      </c>
      <c r="N96" s="80" t="s">
        <v>632</v>
      </c>
    </row>
    <row r="97" spans="1:14" ht="15.5" x14ac:dyDescent="0.35">
      <c r="A97" s="77" t="s">
        <v>1075</v>
      </c>
      <c r="B97" s="77">
        <v>701577696</v>
      </c>
      <c r="C97" s="77" t="s">
        <v>1076</v>
      </c>
      <c r="D97" s="78" t="s">
        <v>1077</v>
      </c>
      <c r="E97" s="79" t="s">
        <v>1078</v>
      </c>
      <c r="F97" s="80" t="s">
        <v>1079</v>
      </c>
      <c r="G97" s="80" t="s">
        <v>847</v>
      </c>
      <c r="H97" s="81">
        <v>44743</v>
      </c>
      <c r="I97" s="82">
        <v>44866</v>
      </c>
      <c r="J97" s="83">
        <v>13</v>
      </c>
      <c r="K97" s="84">
        <v>11000000</v>
      </c>
      <c r="L97" s="85" t="s">
        <v>64</v>
      </c>
      <c r="M97" s="85" t="s">
        <v>299</v>
      </c>
      <c r="N97" s="80" t="s">
        <v>898</v>
      </c>
    </row>
    <row r="98" spans="1:14" ht="15.5" x14ac:dyDescent="0.35">
      <c r="A98" s="77">
        <v>60936870</v>
      </c>
      <c r="B98" s="77"/>
      <c r="C98" s="77"/>
      <c r="D98" s="78" t="s">
        <v>1080</v>
      </c>
      <c r="E98" s="79" t="s">
        <v>1081</v>
      </c>
      <c r="F98" s="80" t="s">
        <v>1079</v>
      </c>
      <c r="G98" s="80" t="s">
        <v>847</v>
      </c>
      <c r="H98" s="81">
        <v>44927</v>
      </c>
      <c r="I98" s="82">
        <v>45200</v>
      </c>
      <c r="J98" s="83">
        <v>12</v>
      </c>
      <c r="K98" s="84">
        <v>20000000</v>
      </c>
      <c r="L98" s="85" t="s">
        <v>64</v>
      </c>
      <c r="M98" s="85" t="s">
        <v>299</v>
      </c>
      <c r="N98" s="80" t="s">
        <v>300</v>
      </c>
    </row>
    <row r="99" spans="1:14" ht="15.5" x14ac:dyDescent="0.35">
      <c r="A99" s="77" t="s">
        <v>1082</v>
      </c>
      <c r="B99" s="77"/>
      <c r="C99" s="77"/>
      <c r="D99" s="78" t="s">
        <v>1083</v>
      </c>
      <c r="E99" s="79" t="s">
        <v>1084</v>
      </c>
      <c r="F99" s="80" t="s">
        <v>1079</v>
      </c>
      <c r="G99" s="80" t="s">
        <v>847</v>
      </c>
      <c r="H99" s="81">
        <v>45017</v>
      </c>
      <c r="I99" s="82">
        <v>45231</v>
      </c>
      <c r="J99" s="83">
        <v>6</v>
      </c>
      <c r="K99" s="84">
        <v>7500000</v>
      </c>
      <c r="L99" s="85" t="s">
        <v>299</v>
      </c>
      <c r="M99" s="85" t="s">
        <v>299</v>
      </c>
      <c r="N99" s="80" t="s">
        <v>300</v>
      </c>
    </row>
    <row r="100" spans="1:14" ht="46.5" x14ac:dyDescent="0.35">
      <c r="A100" s="77">
        <v>60545524</v>
      </c>
      <c r="B100" s="77" t="s">
        <v>1085</v>
      </c>
      <c r="C100" s="77" t="s">
        <v>1086</v>
      </c>
      <c r="D100" s="78" t="s">
        <v>1087</v>
      </c>
      <c r="E100" s="79" t="s">
        <v>1088</v>
      </c>
      <c r="F100" s="80" t="s">
        <v>1089</v>
      </c>
      <c r="G100" s="80" t="s">
        <v>865</v>
      </c>
      <c r="H100" s="81">
        <v>43684</v>
      </c>
      <c r="I100" s="82">
        <v>44655</v>
      </c>
      <c r="J100" s="83" t="s">
        <v>1090</v>
      </c>
      <c r="K100" s="84" t="s">
        <v>1091</v>
      </c>
      <c r="L100" s="85" t="s">
        <v>64</v>
      </c>
      <c r="M100" s="85" t="s">
        <v>299</v>
      </c>
      <c r="N100" s="80" t="s">
        <v>1000</v>
      </c>
    </row>
    <row r="101" spans="1:14" ht="46.5" x14ac:dyDescent="0.35">
      <c r="A101" s="77">
        <v>60561212</v>
      </c>
      <c r="B101" s="77" t="s">
        <v>1092</v>
      </c>
      <c r="C101" s="77" t="s">
        <v>1093</v>
      </c>
      <c r="D101" s="78" t="s">
        <v>1094</v>
      </c>
      <c r="E101" s="79" t="s">
        <v>1095</v>
      </c>
      <c r="F101" s="80" t="s">
        <v>1096</v>
      </c>
      <c r="G101" s="80" t="s">
        <v>844</v>
      </c>
      <c r="H101" s="81">
        <v>44123</v>
      </c>
      <c r="I101" s="82">
        <v>44986</v>
      </c>
      <c r="J101" s="83" t="s">
        <v>1097</v>
      </c>
      <c r="K101" s="84" t="s">
        <v>1098</v>
      </c>
      <c r="L101" s="85" t="s">
        <v>64</v>
      </c>
      <c r="M101" s="85" t="s">
        <v>299</v>
      </c>
      <c r="N101" s="80" t="s">
        <v>1000</v>
      </c>
    </row>
    <row r="102" spans="1:14" ht="15.5" x14ac:dyDescent="0.35">
      <c r="A102" s="77">
        <v>60932165</v>
      </c>
      <c r="B102" s="77"/>
      <c r="C102" s="77"/>
      <c r="D102" s="78" t="s">
        <v>1099</v>
      </c>
      <c r="E102" s="79" t="s">
        <v>1100</v>
      </c>
      <c r="F102" s="80" t="s">
        <v>1101</v>
      </c>
      <c r="G102" s="80" t="s">
        <v>844</v>
      </c>
      <c r="H102" s="81">
        <v>44565</v>
      </c>
      <c r="I102" s="82">
        <v>44926</v>
      </c>
      <c r="J102" s="83">
        <v>30</v>
      </c>
      <c r="K102" s="84">
        <v>31600000</v>
      </c>
      <c r="L102" s="85" t="s">
        <v>64</v>
      </c>
      <c r="M102" s="85" t="s">
        <v>299</v>
      </c>
      <c r="N102" s="80" t="s">
        <v>300</v>
      </c>
    </row>
    <row r="103" spans="1:14" ht="31" x14ac:dyDescent="0.35">
      <c r="A103" s="77">
        <v>60932167</v>
      </c>
      <c r="B103" s="77"/>
      <c r="C103" s="77"/>
      <c r="D103" s="78" t="s">
        <v>1102</v>
      </c>
      <c r="E103" s="79" t="s">
        <v>1103</v>
      </c>
      <c r="F103" s="80" t="s">
        <v>1101</v>
      </c>
      <c r="G103" s="80" t="s">
        <v>847</v>
      </c>
      <c r="H103" s="81">
        <v>44593</v>
      </c>
      <c r="I103" s="82">
        <v>45170</v>
      </c>
      <c r="J103" s="83">
        <v>15</v>
      </c>
      <c r="K103" s="84">
        <v>15000000</v>
      </c>
      <c r="L103" s="85" t="s">
        <v>64</v>
      </c>
      <c r="M103" s="85" t="s">
        <v>299</v>
      </c>
      <c r="N103" s="80" t="s">
        <v>300</v>
      </c>
    </row>
    <row r="104" spans="1:14" ht="15.5" x14ac:dyDescent="0.35">
      <c r="A104" s="77">
        <v>61088698</v>
      </c>
      <c r="B104" s="77"/>
      <c r="C104" s="77"/>
      <c r="D104" s="78" t="s">
        <v>1104</v>
      </c>
      <c r="E104" s="79" t="s">
        <v>1105</v>
      </c>
      <c r="F104" s="80" t="s">
        <v>1101</v>
      </c>
      <c r="G104" s="80" t="s">
        <v>844</v>
      </c>
      <c r="H104" s="81">
        <v>44621</v>
      </c>
      <c r="I104" s="82">
        <v>45108</v>
      </c>
      <c r="J104" s="83">
        <v>17</v>
      </c>
      <c r="K104" s="84">
        <v>12800000</v>
      </c>
      <c r="L104" s="85" t="s">
        <v>64</v>
      </c>
      <c r="M104" s="85" t="s">
        <v>299</v>
      </c>
      <c r="N104" s="80" t="s">
        <v>300</v>
      </c>
    </row>
    <row r="105" spans="1:14" ht="31" x14ac:dyDescent="0.35">
      <c r="A105" s="77">
        <v>701561387</v>
      </c>
      <c r="B105" s="77" t="s">
        <v>1106</v>
      </c>
      <c r="C105" s="77" t="s">
        <v>1107</v>
      </c>
      <c r="D105" s="78" t="s">
        <v>1108</v>
      </c>
      <c r="E105" s="79" t="s">
        <v>1109</v>
      </c>
      <c r="F105" s="80" t="s">
        <v>1101</v>
      </c>
      <c r="G105" s="80" t="s">
        <v>844</v>
      </c>
      <c r="H105" s="81">
        <v>44623</v>
      </c>
      <c r="I105" s="82">
        <v>44985</v>
      </c>
      <c r="J105" s="83">
        <v>12</v>
      </c>
      <c r="K105" s="84">
        <v>1200000</v>
      </c>
      <c r="L105" s="85" t="s">
        <v>299</v>
      </c>
      <c r="M105" s="85" t="s">
        <v>299</v>
      </c>
      <c r="N105" s="80" t="s">
        <v>300</v>
      </c>
    </row>
    <row r="106" spans="1:14" ht="31" x14ac:dyDescent="0.35">
      <c r="A106" s="77">
        <v>60932169</v>
      </c>
      <c r="B106" s="77"/>
      <c r="C106" s="77"/>
      <c r="D106" s="78" t="s">
        <v>1110</v>
      </c>
      <c r="E106" s="79" t="s">
        <v>1111</v>
      </c>
      <c r="F106" s="80" t="s">
        <v>1101</v>
      </c>
      <c r="G106" s="80" t="s">
        <v>844</v>
      </c>
      <c r="H106" s="81">
        <v>44651</v>
      </c>
      <c r="I106" s="82">
        <v>45271</v>
      </c>
      <c r="J106" s="83">
        <v>9</v>
      </c>
      <c r="K106" s="84">
        <v>40600000</v>
      </c>
      <c r="L106" s="85" t="s">
        <v>64</v>
      </c>
      <c r="M106" s="85" t="s">
        <v>299</v>
      </c>
      <c r="N106" s="80" t="s">
        <v>300</v>
      </c>
    </row>
    <row r="107" spans="1:14" ht="15.5" x14ac:dyDescent="0.35">
      <c r="A107" s="77">
        <v>61319513</v>
      </c>
      <c r="B107" s="77"/>
      <c r="C107" s="77"/>
      <c r="D107" s="78" t="s">
        <v>1112</v>
      </c>
      <c r="E107" s="79" t="s">
        <v>1112</v>
      </c>
      <c r="F107" s="80" t="s">
        <v>1101</v>
      </c>
      <c r="G107" s="80" t="s">
        <v>847</v>
      </c>
      <c r="H107" s="81">
        <v>44896</v>
      </c>
      <c r="I107" s="82">
        <v>44986</v>
      </c>
      <c r="J107" s="83">
        <v>24</v>
      </c>
      <c r="K107" s="84">
        <v>44000000</v>
      </c>
      <c r="L107" s="85" t="s">
        <v>64</v>
      </c>
      <c r="M107" s="85" t="s">
        <v>299</v>
      </c>
      <c r="N107" s="80" t="s">
        <v>300</v>
      </c>
    </row>
    <row r="108" spans="1:14" ht="15.5" x14ac:dyDescent="0.35">
      <c r="A108" s="77" t="s">
        <v>111</v>
      </c>
      <c r="B108" s="77"/>
      <c r="C108" s="77"/>
      <c r="D108" s="78" t="s">
        <v>1113</v>
      </c>
      <c r="E108" s="79" t="s">
        <v>1114</v>
      </c>
      <c r="F108" s="80" t="s">
        <v>1101</v>
      </c>
      <c r="G108" s="80" t="s">
        <v>847</v>
      </c>
      <c r="H108" s="81">
        <v>44928</v>
      </c>
      <c r="I108" s="82">
        <v>45292</v>
      </c>
      <c r="J108" s="83">
        <v>22</v>
      </c>
      <c r="K108" s="84">
        <v>35000000</v>
      </c>
      <c r="L108" s="85" t="s">
        <v>64</v>
      </c>
      <c r="M108" s="85" t="s">
        <v>299</v>
      </c>
      <c r="N108" s="80" t="s">
        <v>1115</v>
      </c>
    </row>
    <row r="109" spans="1:14" ht="15.5" x14ac:dyDescent="0.35">
      <c r="A109" s="77">
        <v>60932170</v>
      </c>
      <c r="B109" s="77"/>
      <c r="C109" s="77"/>
      <c r="D109" s="78" t="s">
        <v>1116</v>
      </c>
      <c r="E109" s="79" t="s">
        <v>1117</v>
      </c>
      <c r="F109" s="80" t="s">
        <v>1101</v>
      </c>
      <c r="G109" s="80" t="s">
        <v>847</v>
      </c>
      <c r="H109" s="81">
        <v>45062</v>
      </c>
      <c r="I109" s="82">
        <v>45859</v>
      </c>
      <c r="J109" s="83">
        <v>60</v>
      </c>
      <c r="K109" s="84">
        <v>212540178</v>
      </c>
      <c r="L109" s="85" t="s">
        <v>64</v>
      </c>
      <c r="M109" s="85" t="s">
        <v>299</v>
      </c>
      <c r="N109" s="80" t="s">
        <v>300</v>
      </c>
    </row>
    <row r="110" spans="1:14" ht="15.5" x14ac:dyDescent="0.35">
      <c r="A110" s="77">
        <v>701561387</v>
      </c>
      <c r="B110" s="77"/>
      <c r="C110" s="77"/>
      <c r="D110" s="78" t="s">
        <v>1118</v>
      </c>
      <c r="E110" s="79" t="s">
        <v>1119</v>
      </c>
      <c r="F110" s="80" t="s">
        <v>1101</v>
      </c>
      <c r="G110" s="80" t="s">
        <v>865</v>
      </c>
      <c r="H110" s="81">
        <v>44044</v>
      </c>
      <c r="I110" s="82">
        <v>44065</v>
      </c>
      <c r="J110" s="83">
        <v>20</v>
      </c>
      <c r="K110" s="84">
        <v>146000</v>
      </c>
      <c r="L110" s="85" t="s">
        <v>299</v>
      </c>
      <c r="M110" s="85" t="s">
        <v>299</v>
      </c>
      <c r="N110" s="80" t="s">
        <v>979</v>
      </c>
    </row>
    <row r="111" spans="1:14" ht="15.5" x14ac:dyDescent="0.35">
      <c r="A111" s="77">
        <v>61175534</v>
      </c>
      <c r="B111" s="77"/>
      <c r="C111" s="77"/>
      <c r="D111" s="78" t="s">
        <v>1120</v>
      </c>
      <c r="E111" s="79" t="s">
        <v>879</v>
      </c>
      <c r="F111" s="80" t="s">
        <v>1101</v>
      </c>
      <c r="G111" s="80" t="s">
        <v>844</v>
      </c>
      <c r="H111" s="81">
        <v>44429</v>
      </c>
      <c r="I111" s="82">
        <v>44718</v>
      </c>
      <c r="J111" s="83">
        <v>15</v>
      </c>
      <c r="K111" s="84">
        <v>12196000</v>
      </c>
      <c r="L111" s="85" t="s">
        <v>64</v>
      </c>
      <c r="M111" s="85" t="s">
        <v>299</v>
      </c>
      <c r="N111" s="80" t="s">
        <v>898</v>
      </c>
    </row>
    <row r="112" spans="1:14" ht="31" x14ac:dyDescent="0.35">
      <c r="A112" s="77">
        <v>61088459</v>
      </c>
      <c r="B112" s="77"/>
      <c r="C112" s="77"/>
      <c r="D112" s="78" t="s">
        <v>1121</v>
      </c>
      <c r="E112" s="79" t="s">
        <v>1122</v>
      </c>
      <c r="F112" s="80" t="s">
        <v>1101</v>
      </c>
      <c r="G112" s="80" t="s">
        <v>844</v>
      </c>
      <c r="H112" s="81">
        <v>44499</v>
      </c>
      <c r="I112" s="82">
        <v>44805</v>
      </c>
      <c r="J112" s="83">
        <v>60</v>
      </c>
      <c r="K112" s="84">
        <v>15100000</v>
      </c>
      <c r="L112" s="85" t="s">
        <v>64</v>
      </c>
      <c r="M112" s="85" t="s">
        <v>299</v>
      </c>
      <c r="N112" s="80" t="s">
        <v>300</v>
      </c>
    </row>
    <row r="113" spans="1:14" ht="31" x14ac:dyDescent="0.35">
      <c r="A113" s="77">
        <v>61187334</v>
      </c>
      <c r="B113" s="77" t="s">
        <v>1106</v>
      </c>
      <c r="C113" s="77" t="s">
        <v>1107</v>
      </c>
      <c r="D113" s="78" t="s">
        <v>1123</v>
      </c>
      <c r="E113" s="79" t="s">
        <v>1124</v>
      </c>
      <c r="F113" s="80" t="s">
        <v>1101</v>
      </c>
      <c r="G113" s="80" t="s">
        <v>847</v>
      </c>
      <c r="H113" s="81">
        <v>45162</v>
      </c>
      <c r="I113" s="82">
        <v>45352</v>
      </c>
      <c r="J113" s="83">
        <v>20</v>
      </c>
      <c r="K113" s="84">
        <v>11884000</v>
      </c>
      <c r="L113" s="85" t="s">
        <v>64</v>
      </c>
      <c r="M113" s="85" t="s">
        <v>299</v>
      </c>
      <c r="N113" s="80" t="s">
        <v>300</v>
      </c>
    </row>
    <row r="114" spans="1:14" ht="46.5" x14ac:dyDescent="0.35">
      <c r="A114" s="77" t="s">
        <v>111</v>
      </c>
      <c r="B114" s="77" t="s">
        <v>1125</v>
      </c>
      <c r="C114" s="77" t="s">
        <v>1126</v>
      </c>
      <c r="D114" s="78" t="s">
        <v>1127</v>
      </c>
      <c r="E114" s="79" t="s">
        <v>1128</v>
      </c>
      <c r="F114" s="80" t="s">
        <v>1101</v>
      </c>
      <c r="G114" s="80" t="s">
        <v>847</v>
      </c>
      <c r="H114" s="81">
        <v>45188</v>
      </c>
      <c r="I114" s="82">
        <v>45790</v>
      </c>
      <c r="J114" s="83">
        <v>84</v>
      </c>
      <c r="K114" s="84">
        <v>167146000</v>
      </c>
      <c r="L114" s="85" t="s">
        <v>64</v>
      </c>
      <c r="M114" s="85" t="s">
        <v>299</v>
      </c>
      <c r="N114" s="80" t="s">
        <v>1129</v>
      </c>
    </row>
    <row r="115" spans="1:14" ht="15.5" x14ac:dyDescent="0.35">
      <c r="A115" s="77">
        <v>61088725</v>
      </c>
      <c r="B115" s="77"/>
      <c r="C115" s="77"/>
      <c r="D115" s="78" t="s">
        <v>1130</v>
      </c>
      <c r="E115" s="79" t="s">
        <v>1131</v>
      </c>
      <c r="F115" s="80" t="s">
        <v>1101</v>
      </c>
      <c r="G115" s="80" t="s">
        <v>847</v>
      </c>
      <c r="H115" s="81">
        <v>45200</v>
      </c>
      <c r="I115" s="82">
        <v>45599</v>
      </c>
      <c r="J115" s="83">
        <v>42</v>
      </c>
      <c r="K115" s="84">
        <v>96744180</v>
      </c>
      <c r="L115" s="85" t="s">
        <v>64</v>
      </c>
      <c r="M115" s="85" t="s">
        <v>299</v>
      </c>
      <c r="N115" s="80" t="s">
        <v>300</v>
      </c>
    </row>
    <row r="116" spans="1:14" ht="31" x14ac:dyDescent="0.35">
      <c r="A116" s="77">
        <v>60932171</v>
      </c>
      <c r="B116" s="77"/>
      <c r="C116" s="77"/>
      <c r="D116" s="78" t="s">
        <v>1132</v>
      </c>
      <c r="E116" s="79" t="s">
        <v>1133</v>
      </c>
      <c r="F116" s="80" t="s">
        <v>1101</v>
      </c>
      <c r="G116" s="80" t="s">
        <v>847</v>
      </c>
      <c r="H116" s="81">
        <v>45839</v>
      </c>
      <c r="I116" s="82">
        <v>46569</v>
      </c>
      <c r="J116" s="83">
        <v>94</v>
      </c>
      <c r="K116" s="84">
        <v>59000000</v>
      </c>
      <c r="L116" s="85" t="s">
        <v>64</v>
      </c>
      <c r="M116" s="85" t="s">
        <v>299</v>
      </c>
      <c r="N116" s="80" t="s">
        <v>300</v>
      </c>
    </row>
    <row r="117" spans="1:14" ht="31" x14ac:dyDescent="0.35">
      <c r="A117" s="77">
        <v>61179803</v>
      </c>
      <c r="B117" s="77"/>
      <c r="C117" s="77"/>
      <c r="D117" s="78" t="s">
        <v>1134</v>
      </c>
      <c r="E117" s="79" t="s">
        <v>1135</v>
      </c>
      <c r="F117" s="80" t="s">
        <v>1101</v>
      </c>
      <c r="G117" s="80" t="s">
        <v>847</v>
      </c>
      <c r="H117" s="81" t="s">
        <v>111</v>
      </c>
      <c r="I117" s="82" t="s">
        <v>111</v>
      </c>
      <c r="J117" s="83" t="s">
        <v>111</v>
      </c>
      <c r="K117" s="84">
        <v>75000000</v>
      </c>
      <c r="L117" s="85" t="s">
        <v>64</v>
      </c>
      <c r="M117" s="85" t="s">
        <v>299</v>
      </c>
      <c r="N117" s="80" t="s">
        <v>898</v>
      </c>
    </row>
    <row r="118" spans="1:14" ht="15.5" x14ac:dyDescent="0.35">
      <c r="A118" s="77" t="s">
        <v>111</v>
      </c>
      <c r="B118" s="77"/>
      <c r="C118" s="77"/>
      <c r="D118" s="78" t="s">
        <v>1136</v>
      </c>
      <c r="E118" s="79" t="s">
        <v>1137</v>
      </c>
      <c r="F118" s="80" t="s">
        <v>1101</v>
      </c>
      <c r="G118" s="80" t="s">
        <v>847</v>
      </c>
      <c r="H118" s="81" t="s">
        <v>111</v>
      </c>
      <c r="I118" s="82" t="s">
        <v>111</v>
      </c>
      <c r="J118" s="83" t="s">
        <v>111</v>
      </c>
      <c r="K118" s="84">
        <v>9500000</v>
      </c>
      <c r="L118" s="85" t="s">
        <v>299</v>
      </c>
      <c r="M118" s="85" t="s">
        <v>64</v>
      </c>
      <c r="N118" s="80" t="s">
        <v>1054</v>
      </c>
    </row>
    <row r="119" spans="1:14" ht="15.5" x14ac:dyDescent="0.35">
      <c r="A119" s="77">
        <v>61233228</v>
      </c>
      <c r="B119" s="77"/>
      <c r="C119" s="77"/>
      <c r="D119" s="78" t="s">
        <v>1138</v>
      </c>
      <c r="E119" s="79" t="s">
        <v>1139</v>
      </c>
      <c r="F119" s="80" t="s">
        <v>1140</v>
      </c>
      <c r="G119" s="80" t="s">
        <v>847</v>
      </c>
      <c r="H119" s="81">
        <v>44742</v>
      </c>
      <c r="I119" s="82">
        <v>44987</v>
      </c>
      <c r="J119" s="83">
        <v>17</v>
      </c>
      <c r="K119" s="84">
        <v>59023000</v>
      </c>
      <c r="L119" s="85" t="s">
        <v>64</v>
      </c>
      <c r="M119" s="85" t="s">
        <v>299</v>
      </c>
      <c r="N119" s="80" t="s">
        <v>300</v>
      </c>
    </row>
    <row r="120" spans="1:14" ht="15.5" x14ac:dyDescent="0.35">
      <c r="A120" s="77">
        <v>61108021</v>
      </c>
      <c r="B120" s="77"/>
      <c r="C120" s="77"/>
      <c r="D120" s="78" t="s">
        <v>1141</v>
      </c>
      <c r="E120" s="79" t="s">
        <v>1142</v>
      </c>
      <c r="F120" s="80" t="s">
        <v>1140</v>
      </c>
      <c r="G120" s="80" t="s">
        <v>844</v>
      </c>
      <c r="H120" s="81">
        <v>44636</v>
      </c>
      <c r="I120" s="82">
        <v>44869</v>
      </c>
      <c r="J120" s="83">
        <v>22</v>
      </c>
      <c r="K120" s="84">
        <v>52000000</v>
      </c>
      <c r="L120" s="85" t="s">
        <v>64</v>
      </c>
      <c r="M120" s="85" t="s">
        <v>299</v>
      </c>
      <c r="N120" s="80" t="s">
        <v>848</v>
      </c>
    </row>
    <row r="121" spans="1:14" ht="31" x14ac:dyDescent="0.35">
      <c r="A121" s="77" t="s">
        <v>969</v>
      </c>
      <c r="B121" s="77"/>
      <c r="C121" s="77"/>
      <c r="D121" s="78" t="s">
        <v>1143</v>
      </c>
      <c r="E121" s="79" t="s">
        <v>1144</v>
      </c>
      <c r="F121" s="80" t="s">
        <v>1145</v>
      </c>
      <c r="G121" s="80" t="s">
        <v>847</v>
      </c>
      <c r="H121" s="85">
        <v>2025</v>
      </c>
      <c r="I121" s="85">
        <v>2025</v>
      </c>
      <c r="J121" s="83" t="s">
        <v>111</v>
      </c>
      <c r="K121" s="84" t="s">
        <v>1146</v>
      </c>
      <c r="L121" s="85" t="s">
        <v>64</v>
      </c>
      <c r="M121" s="85" t="s">
        <v>64</v>
      </c>
      <c r="N121" s="80" t="s">
        <v>1147</v>
      </c>
    </row>
    <row r="122" spans="1:14" ht="31" x14ac:dyDescent="0.35">
      <c r="A122" s="77" t="s">
        <v>111</v>
      </c>
      <c r="B122" s="77"/>
      <c r="C122" s="77"/>
      <c r="D122" s="78" t="s">
        <v>1148</v>
      </c>
      <c r="E122" s="79" t="s">
        <v>1148</v>
      </c>
      <c r="F122" s="80" t="s">
        <v>1145</v>
      </c>
      <c r="G122" s="80" t="s">
        <v>847</v>
      </c>
      <c r="H122" s="81">
        <v>44774</v>
      </c>
      <c r="I122" s="82">
        <v>45017</v>
      </c>
      <c r="J122" s="83" t="s">
        <v>111</v>
      </c>
      <c r="K122" s="84" t="s">
        <v>1149</v>
      </c>
      <c r="L122" s="85" t="s">
        <v>64</v>
      </c>
      <c r="M122" s="85" t="s">
        <v>299</v>
      </c>
      <c r="N122" s="80" t="s">
        <v>1150</v>
      </c>
    </row>
    <row r="123" spans="1:14" ht="31" x14ac:dyDescent="0.35">
      <c r="A123" s="77" t="s">
        <v>111</v>
      </c>
      <c r="B123" s="77"/>
      <c r="C123" s="77"/>
      <c r="D123" s="78" t="s">
        <v>1151</v>
      </c>
      <c r="E123" s="79" t="s">
        <v>1152</v>
      </c>
      <c r="F123" s="80" t="s">
        <v>1145</v>
      </c>
      <c r="G123" s="80" t="s">
        <v>847</v>
      </c>
      <c r="H123" s="81">
        <v>44894</v>
      </c>
      <c r="I123" s="82">
        <v>45170</v>
      </c>
      <c r="J123" s="83">
        <v>36</v>
      </c>
      <c r="K123" s="84" t="s">
        <v>1153</v>
      </c>
      <c r="L123" s="85" t="s">
        <v>64</v>
      </c>
      <c r="M123" s="85" t="s">
        <v>299</v>
      </c>
      <c r="N123" s="80" t="s">
        <v>1150</v>
      </c>
    </row>
    <row r="124" spans="1:14" ht="31" x14ac:dyDescent="0.35">
      <c r="A124" s="77" t="s">
        <v>111</v>
      </c>
      <c r="B124" s="77"/>
      <c r="C124" s="77"/>
      <c r="D124" s="78" t="s">
        <v>1154</v>
      </c>
      <c r="E124" s="79" t="s">
        <v>1152</v>
      </c>
      <c r="F124" s="80" t="s">
        <v>1145</v>
      </c>
      <c r="G124" s="80" t="s">
        <v>847</v>
      </c>
      <c r="H124" s="81">
        <v>45017</v>
      </c>
      <c r="I124" s="82">
        <v>45413</v>
      </c>
      <c r="J124" s="83">
        <v>48</v>
      </c>
      <c r="K124" s="84" t="s">
        <v>1155</v>
      </c>
      <c r="L124" s="85" t="s">
        <v>64</v>
      </c>
      <c r="M124" s="85" t="s">
        <v>299</v>
      </c>
      <c r="N124" s="80" t="s">
        <v>175</v>
      </c>
    </row>
    <row r="125" spans="1:14" ht="15.5" x14ac:dyDescent="0.35">
      <c r="A125" s="77" t="s">
        <v>111</v>
      </c>
      <c r="B125" s="77"/>
      <c r="C125" s="77"/>
      <c r="D125" s="78" t="s">
        <v>1156</v>
      </c>
      <c r="E125" s="79" t="s">
        <v>1157</v>
      </c>
      <c r="F125" s="80" t="s">
        <v>1145</v>
      </c>
      <c r="G125" s="80" t="s">
        <v>847</v>
      </c>
      <c r="H125" s="81">
        <v>45017</v>
      </c>
      <c r="I125" s="82">
        <v>45870</v>
      </c>
      <c r="J125" s="83">
        <v>36</v>
      </c>
      <c r="K125" s="84">
        <v>50000000</v>
      </c>
      <c r="L125" s="85" t="s">
        <v>64</v>
      </c>
      <c r="M125" s="85" t="s">
        <v>299</v>
      </c>
      <c r="N125" s="80" t="s">
        <v>175</v>
      </c>
    </row>
    <row r="126" spans="1:14" ht="15.5" x14ac:dyDescent="0.35">
      <c r="A126" s="77" t="s">
        <v>111</v>
      </c>
      <c r="B126" s="77"/>
      <c r="C126" s="77"/>
      <c r="D126" s="78" t="s">
        <v>1158</v>
      </c>
      <c r="E126" s="79" t="s">
        <v>1159</v>
      </c>
      <c r="F126" s="80" t="s">
        <v>1145</v>
      </c>
      <c r="G126" s="80" t="s">
        <v>847</v>
      </c>
      <c r="H126" s="81">
        <v>45017</v>
      </c>
      <c r="I126" s="82">
        <v>45870</v>
      </c>
      <c r="J126" s="83">
        <v>36</v>
      </c>
      <c r="K126" s="84">
        <v>20000000</v>
      </c>
      <c r="L126" s="85" t="s">
        <v>64</v>
      </c>
      <c r="M126" s="85" t="s">
        <v>299</v>
      </c>
      <c r="N126" s="80" t="s">
        <v>175</v>
      </c>
    </row>
    <row r="127" spans="1:14" ht="46.5" x14ac:dyDescent="0.35">
      <c r="A127" s="77">
        <v>60561197</v>
      </c>
      <c r="B127" s="77" t="s">
        <v>1085</v>
      </c>
      <c r="C127" s="77" t="s">
        <v>1086</v>
      </c>
      <c r="D127" s="78" t="s">
        <v>1160</v>
      </c>
      <c r="E127" s="79" t="s">
        <v>1161</v>
      </c>
      <c r="F127" s="80" t="s">
        <v>1145</v>
      </c>
      <c r="G127" s="80" t="s">
        <v>844</v>
      </c>
      <c r="H127" s="81">
        <v>43970</v>
      </c>
      <c r="I127" s="82">
        <v>44950</v>
      </c>
      <c r="J127" s="83" t="s">
        <v>1090</v>
      </c>
      <c r="K127" s="84" t="s">
        <v>1162</v>
      </c>
      <c r="L127" s="85" t="s">
        <v>64</v>
      </c>
      <c r="M127" s="85" t="s">
        <v>299</v>
      </c>
      <c r="N127" s="80" t="s">
        <v>1000</v>
      </c>
    </row>
    <row r="128" spans="1:14" ht="46.5" x14ac:dyDescent="0.35">
      <c r="A128" s="77">
        <v>60561137</v>
      </c>
      <c r="B128" s="77" t="s">
        <v>1163</v>
      </c>
      <c r="C128" s="77" t="s">
        <v>1164</v>
      </c>
      <c r="D128" s="78" t="s">
        <v>1165</v>
      </c>
      <c r="E128" s="79" t="s">
        <v>1166</v>
      </c>
      <c r="F128" s="80" t="s">
        <v>1145</v>
      </c>
      <c r="G128" s="80" t="s">
        <v>844</v>
      </c>
      <c r="H128" s="81">
        <v>43970</v>
      </c>
      <c r="I128" s="82">
        <v>45079</v>
      </c>
      <c r="J128" s="83" t="s">
        <v>1167</v>
      </c>
      <c r="K128" s="84" t="s">
        <v>1168</v>
      </c>
      <c r="L128" s="85" t="s">
        <v>64</v>
      </c>
      <c r="M128" s="85" t="s">
        <v>299</v>
      </c>
      <c r="N128" s="77" t="s">
        <v>1000</v>
      </c>
    </row>
    <row r="129" spans="1:14" ht="15.5" x14ac:dyDescent="0.35">
      <c r="A129" s="80">
        <v>61157732</v>
      </c>
      <c r="B129" s="80"/>
      <c r="C129" s="80"/>
      <c r="D129" s="78" t="s">
        <v>1169</v>
      </c>
      <c r="E129" s="79" t="s">
        <v>1170</v>
      </c>
      <c r="F129" s="80" t="s">
        <v>1145</v>
      </c>
      <c r="G129" s="80" t="s">
        <v>844</v>
      </c>
      <c r="H129" s="81">
        <v>44481</v>
      </c>
      <c r="I129" s="82">
        <v>44713</v>
      </c>
      <c r="J129" s="83">
        <v>18</v>
      </c>
      <c r="K129" s="84">
        <v>17500000</v>
      </c>
      <c r="L129" s="85" t="s">
        <v>64</v>
      </c>
      <c r="M129" s="85" t="s">
        <v>299</v>
      </c>
      <c r="N129" s="80" t="s">
        <v>1068</v>
      </c>
    </row>
    <row r="130" spans="1:14" ht="15.5" x14ac:dyDescent="0.35">
      <c r="A130" s="80">
        <v>61247839</v>
      </c>
      <c r="B130" s="80"/>
      <c r="C130" s="80"/>
      <c r="D130" s="78" t="s">
        <v>1171</v>
      </c>
      <c r="E130" s="79" t="s">
        <v>1171</v>
      </c>
      <c r="F130" s="80" t="s">
        <v>1172</v>
      </c>
      <c r="G130" s="80" t="s">
        <v>865</v>
      </c>
      <c r="H130" s="81">
        <v>44568</v>
      </c>
      <c r="I130" s="82">
        <v>44805</v>
      </c>
      <c r="J130" s="83">
        <v>16</v>
      </c>
      <c r="K130" s="84">
        <v>11500000</v>
      </c>
      <c r="L130" s="85" t="s">
        <v>64</v>
      </c>
      <c r="M130" s="85" t="s">
        <v>299</v>
      </c>
      <c r="N130" s="80" t="s">
        <v>1000</v>
      </c>
    </row>
  </sheetData>
  <dataValidations count="1">
    <dataValidation type="list" allowBlank="1" showInputMessage="1" showErrorMessage="1" sqref="G4:G130" xr:uid="{55DF1C62-8254-400E-AFD5-75B85CA59B91}">
      <formula1>"Future procurement, Out to tender, In delivery"</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E249-1F5C-4A99-8C51-B6233129BC57}">
  <dimension ref="A1:L15"/>
  <sheetViews>
    <sheetView topLeftCell="D1" zoomScaleNormal="100" workbookViewId="0">
      <selection activeCell="G17" sqref="G17"/>
    </sheetView>
  </sheetViews>
  <sheetFormatPr defaultRowHeight="14.5" x14ac:dyDescent="0.35"/>
  <cols>
    <col min="1" max="1" width="25.81640625" style="10" bestFit="1" customWidth="1"/>
    <col min="2" max="2" width="74.54296875" bestFit="1" customWidth="1"/>
    <col min="3" max="3" width="31" style="10" bestFit="1" customWidth="1"/>
    <col min="4" max="4" width="13.1796875" bestFit="1" customWidth="1"/>
    <col min="5" max="5" width="24.54296875" bestFit="1" customWidth="1"/>
    <col min="6" max="6" width="25.81640625" style="10" bestFit="1" customWidth="1"/>
    <col min="7" max="7" width="25.453125" style="10" customWidth="1"/>
    <col min="8" max="8" width="23.54296875" bestFit="1" customWidth="1"/>
    <col min="9" max="9" width="15.1796875" bestFit="1" customWidth="1"/>
    <col min="10" max="10" width="22.54296875" bestFit="1" customWidth="1"/>
    <col min="11" max="11" width="65.81640625" bestFit="1" customWidth="1"/>
    <col min="12" max="12" width="32" bestFit="1" customWidth="1"/>
  </cols>
  <sheetData>
    <row r="1" spans="1:12" x14ac:dyDescent="0.35">
      <c r="A1" s="16" t="s">
        <v>49</v>
      </c>
      <c r="B1" s="16" t="s">
        <v>816</v>
      </c>
      <c r="C1" s="16" t="s">
        <v>25</v>
      </c>
      <c r="D1" s="16" t="s">
        <v>41</v>
      </c>
      <c r="E1" s="16" t="s">
        <v>29</v>
      </c>
      <c r="F1" s="16" t="s">
        <v>52</v>
      </c>
      <c r="G1" s="16" t="s">
        <v>53</v>
      </c>
      <c r="H1" s="16" t="s">
        <v>54</v>
      </c>
      <c r="I1" s="16" t="s">
        <v>45</v>
      </c>
      <c r="J1" s="16" t="s">
        <v>55</v>
      </c>
      <c r="K1" s="16" t="s">
        <v>56</v>
      </c>
      <c r="L1" s="16" t="s">
        <v>60</v>
      </c>
    </row>
    <row r="2" spans="1:12" x14ac:dyDescent="0.35">
      <c r="A2" s="43">
        <v>61307292</v>
      </c>
      <c r="B2" s="43" t="s">
        <v>312</v>
      </c>
      <c r="C2" s="43" t="s">
        <v>313</v>
      </c>
      <c r="D2" s="43" t="s">
        <v>63</v>
      </c>
      <c r="E2" s="46">
        <v>45078</v>
      </c>
      <c r="F2" s="43" t="s">
        <v>314</v>
      </c>
      <c r="G2" s="47">
        <v>6400000</v>
      </c>
      <c r="H2" s="47" t="s">
        <v>64</v>
      </c>
      <c r="I2" s="47" t="s">
        <v>294</v>
      </c>
      <c r="J2" s="43" t="s">
        <v>315</v>
      </c>
      <c r="K2" s="43" t="s">
        <v>316</v>
      </c>
      <c r="L2" s="48" t="s">
        <v>317</v>
      </c>
    </row>
    <row r="3" spans="1:12" x14ac:dyDescent="0.35">
      <c r="A3" s="43" t="s">
        <v>318</v>
      </c>
      <c r="B3" s="43" t="s">
        <v>319</v>
      </c>
      <c r="C3" s="43" t="s">
        <v>313</v>
      </c>
      <c r="D3" s="43" t="s">
        <v>63</v>
      </c>
      <c r="E3" s="46">
        <v>45444</v>
      </c>
      <c r="F3" s="43" t="s">
        <v>320</v>
      </c>
      <c r="G3" s="47">
        <v>2000000</v>
      </c>
      <c r="H3" s="47" t="s">
        <v>64</v>
      </c>
      <c r="I3" s="47" t="s">
        <v>294</v>
      </c>
      <c r="J3" s="43" t="s">
        <v>321</v>
      </c>
      <c r="K3" s="43" t="s">
        <v>322</v>
      </c>
      <c r="L3" s="48" t="s">
        <v>317</v>
      </c>
    </row>
    <row r="4" spans="1:12" x14ac:dyDescent="0.35">
      <c r="A4" s="43" t="s">
        <v>323</v>
      </c>
      <c r="B4" s="43" t="s">
        <v>324</v>
      </c>
      <c r="C4" s="43" t="s">
        <v>313</v>
      </c>
      <c r="D4" s="43" t="s">
        <v>63</v>
      </c>
      <c r="E4" s="46">
        <v>44986</v>
      </c>
      <c r="F4" s="43" t="s">
        <v>314</v>
      </c>
      <c r="G4" s="47">
        <v>7500000</v>
      </c>
      <c r="H4" s="47" t="s">
        <v>64</v>
      </c>
      <c r="I4" s="47" t="s">
        <v>294</v>
      </c>
      <c r="J4" s="43" t="s">
        <v>325</v>
      </c>
      <c r="K4" s="43" t="s">
        <v>326</v>
      </c>
      <c r="L4" s="48" t="s">
        <v>317</v>
      </c>
    </row>
    <row r="5" spans="1:12" x14ac:dyDescent="0.35">
      <c r="A5" s="43">
        <v>60992378</v>
      </c>
      <c r="B5" s="43" t="s">
        <v>327</v>
      </c>
      <c r="C5" s="43" t="s">
        <v>313</v>
      </c>
      <c r="D5" s="43" t="s">
        <v>63</v>
      </c>
      <c r="E5" s="46">
        <v>44927</v>
      </c>
      <c r="F5" s="43" t="s">
        <v>328</v>
      </c>
      <c r="G5" s="47">
        <v>90000000</v>
      </c>
      <c r="H5" s="47" t="s">
        <v>64</v>
      </c>
      <c r="I5" s="47" t="s">
        <v>294</v>
      </c>
      <c r="J5" s="43" t="s">
        <v>329</v>
      </c>
      <c r="K5" s="43" t="s">
        <v>278</v>
      </c>
      <c r="L5" s="48" t="s">
        <v>317</v>
      </c>
    </row>
    <row r="6" spans="1:12" x14ac:dyDescent="0.35">
      <c r="A6" s="43" t="s">
        <v>330</v>
      </c>
      <c r="B6" s="43" t="s">
        <v>331</v>
      </c>
      <c r="C6" s="43" t="s">
        <v>313</v>
      </c>
      <c r="D6" s="43" t="s">
        <v>63</v>
      </c>
      <c r="E6" s="46">
        <v>44896</v>
      </c>
      <c r="F6" s="43" t="s">
        <v>320</v>
      </c>
      <c r="G6" s="47">
        <v>3200000</v>
      </c>
      <c r="H6" s="47" t="s">
        <v>64</v>
      </c>
      <c r="I6" s="47" t="s">
        <v>294</v>
      </c>
      <c r="J6" s="43" t="s">
        <v>332</v>
      </c>
      <c r="K6" s="43" t="s">
        <v>333</v>
      </c>
      <c r="L6" s="48" t="s">
        <v>317</v>
      </c>
    </row>
    <row r="7" spans="1:12" x14ac:dyDescent="0.35">
      <c r="A7" s="43" t="s">
        <v>334</v>
      </c>
      <c r="B7" s="43" t="s">
        <v>335</v>
      </c>
      <c r="C7" s="43" t="s">
        <v>313</v>
      </c>
      <c r="D7" s="43" t="s">
        <v>63</v>
      </c>
      <c r="E7" s="46">
        <v>45078</v>
      </c>
      <c r="F7" s="43" t="s">
        <v>314</v>
      </c>
      <c r="G7" s="47">
        <v>9500000</v>
      </c>
      <c r="H7" s="47" t="s">
        <v>64</v>
      </c>
      <c r="I7" s="47" t="s">
        <v>294</v>
      </c>
      <c r="J7" s="43" t="s">
        <v>336</v>
      </c>
      <c r="K7" s="43" t="s">
        <v>337</v>
      </c>
      <c r="L7" s="48" t="s">
        <v>317</v>
      </c>
    </row>
    <row r="8" spans="1:12" x14ac:dyDescent="0.35">
      <c r="A8" s="43" t="s">
        <v>338</v>
      </c>
      <c r="B8" s="43" t="s">
        <v>339</v>
      </c>
      <c r="C8" s="43" t="s">
        <v>313</v>
      </c>
      <c r="D8" s="43" t="s">
        <v>63</v>
      </c>
      <c r="E8" s="46">
        <v>44835</v>
      </c>
      <c r="F8" s="43" t="s">
        <v>320</v>
      </c>
      <c r="G8" s="47">
        <v>13000000</v>
      </c>
      <c r="H8" s="47" t="s">
        <v>64</v>
      </c>
      <c r="I8" s="47" t="s">
        <v>294</v>
      </c>
      <c r="J8" s="43" t="s">
        <v>340</v>
      </c>
      <c r="K8" s="43" t="s">
        <v>341</v>
      </c>
      <c r="L8" s="48" t="s">
        <v>317</v>
      </c>
    </row>
    <row r="9" spans="1:12" x14ac:dyDescent="0.35">
      <c r="A9" s="43" t="s">
        <v>342</v>
      </c>
      <c r="B9" s="43" t="s">
        <v>343</v>
      </c>
      <c r="C9" s="43" t="s">
        <v>313</v>
      </c>
      <c r="D9" s="43" t="s">
        <v>63</v>
      </c>
      <c r="E9" s="46">
        <v>45383</v>
      </c>
      <c r="F9" s="43" t="s">
        <v>320</v>
      </c>
      <c r="G9" s="47">
        <v>2500000</v>
      </c>
      <c r="H9" s="47" t="s">
        <v>64</v>
      </c>
      <c r="I9" s="47" t="s">
        <v>294</v>
      </c>
      <c r="J9" s="43" t="s">
        <v>344</v>
      </c>
      <c r="K9" s="43" t="s">
        <v>316</v>
      </c>
      <c r="L9" s="48" t="s">
        <v>317</v>
      </c>
    </row>
    <row r="10" spans="1:12" x14ac:dyDescent="0.35">
      <c r="A10" s="43" t="s">
        <v>345</v>
      </c>
      <c r="B10" s="43" t="s">
        <v>346</v>
      </c>
      <c r="C10" s="43" t="s">
        <v>313</v>
      </c>
      <c r="D10" s="43" t="s">
        <v>71</v>
      </c>
      <c r="E10" s="46">
        <v>45383</v>
      </c>
      <c r="F10" s="43" t="s">
        <v>314</v>
      </c>
      <c r="G10" s="47">
        <v>6000000</v>
      </c>
      <c r="H10" s="47" t="s">
        <v>64</v>
      </c>
      <c r="I10" s="47" t="s">
        <v>294</v>
      </c>
      <c r="J10" s="43" t="s">
        <v>347</v>
      </c>
      <c r="K10" s="43" t="s">
        <v>348</v>
      </c>
      <c r="L10" s="48" t="s">
        <v>317</v>
      </c>
    </row>
    <row r="11" spans="1:12" x14ac:dyDescent="0.35">
      <c r="A11" s="43" t="s">
        <v>349</v>
      </c>
      <c r="B11" s="43" t="s">
        <v>350</v>
      </c>
      <c r="C11" s="43" t="s">
        <v>313</v>
      </c>
      <c r="D11" s="43" t="s">
        <v>71</v>
      </c>
      <c r="E11" s="46">
        <v>44713</v>
      </c>
      <c r="F11" s="43" t="s">
        <v>314</v>
      </c>
      <c r="G11" s="47">
        <v>3000000</v>
      </c>
      <c r="H11" s="47" t="s">
        <v>64</v>
      </c>
      <c r="I11" s="47" t="s">
        <v>294</v>
      </c>
      <c r="J11" s="43" t="s">
        <v>351</v>
      </c>
      <c r="K11" s="43" t="s">
        <v>820</v>
      </c>
      <c r="L11" s="48" t="s">
        <v>317</v>
      </c>
    </row>
    <row r="12" spans="1:12" x14ac:dyDescent="0.35">
      <c r="A12" s="43" t="s">
        <v>352</v>
      </c>
      <c r="B12" s="43" t="s">
        <v>353</v>
      </c>
      <c r="C12" s="43" t="s">
        <v>313</v>
      </c>
      <c r="D12" s="43" t="s">
        <v>63</v>
      </c>
      <c r="E12" s="46">
        <v>45444</v>
      </c>
      <c r="F12" s="43" t="s">
        <v>354</v>
      </c>
      <c r="G12" s="47">
        <v>80000000</v>
      </c>
      <c r="H12" s="47" t="s">
        <v>64</v>
      </c>
      <c r="I12" s="47" t="s">
        <v>294</v>
      </c>
      <c r="J12" s="43" t="s">
        <v>259</v>
      </c>
      <c r="K12" s="43" t="s">
        <v>181</v>
      </c>
      <c r="L12" s="48" t="s">
        <v>317</v>
      </c>
    </row>
    <row r="13" spans="1:12" x14ac:dyDescent="0.35">
      <c r="A13" s="43">
        <v>61081758</v>
      </c>
      <c r="B13" s="43" t="s">
        <v>355</v>
      </c>
      <c r="C13" s="43" t="s">
        <v>313</v>
      </c>
      <c r="D13" s="43" t="s">
        <v>63</v>
      </c>
      <c r="E13" s="46">
        <v>45017</v>
      </c>
      <c r="F13" s="43">
        <v>60</v>
      </c>
      <c r="G13" s="47">
        <v>27780000</v>
      </c>
      <c r="H13" s="47" t="s">
        <v>64</v>
      </c>
      <c r="I13" s="47" t="s">
        <v>294</v>
      </c>
      <c r="J13" s="43" t="s">
        <v>344</v>
      </c>
      <c r="K13" s="43" t="s">
        <v>316</v>
      </c>
      <c r="L13" s="48" t="s">
        <v>317</v>
      </c>
    </row>
    <row r="14" spans="1:12" x14ac:dyDescent="0.35">
      <c r="A14" s="43">
        <v>61310037</v>
      </c>
      <c r="B14" s="43" t="s">
        <v>356</v>
      </c>
      <c r="C14" s="43" t="s">
        <v>313</v>
      </c>
      <c r="D14" s="43" t="s">
        <v>357</v>
      </c>
      <c r="E14" s="46">
        <v>44713</v>
      </c>
      <c r="F14" s="43">
        <v>60</v>
      </c>
      <c r="G14" s="47">
        <v>4390000</v>
      </c>
      <c r="H14" s="47" t="s">
        <v>64</v>
      </c>
      <c r="I14" s="47" t="s">
        <v>294</v>
      </c>
      <c r="J14" s="43" t="s">
        <v>358</v>
      </c>
      <c r="K14" s="43" t="s">
        <v>359</v>
      </c>
      <c r="L14" s="48" t="s">
        <v>317</v>
      </c>
    </row>
    <row r="15" spans="1:12" x14ac:dyDescent="0.35">
      <c r="K15" t="s">
        <v>360</v>
      </c>
    </row>
  </sheetData>
  <autoFilter ref="A1:L1" xr:uid="{139B331B-7543-4EE9-934A-08E99A0D489B}"/>
  <hyperlinks>
    <hyperlink ref="L2" r:id="rId1" display="mailto:SDA-Comrcl-HQ-BusSP@mod.gov.uk" xr:uid="{B0B6E29E-AEE3-476D-BFF0-EF88BA33C3CA}"/>
    <hyperlink ref="L3:L14" r:id="rId2" display="mailto:SDA-Comrcl-HQ-BusSP@mod.gov.uk" xr:uid="{8FFF9A6B-EF73-480E-8454-65FEBA5DA60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F3D8D-9162-490C-AC49-CD315376F3FA}">
  <dimension ref="A1:Q19"/>
  <sheetViews>
    <sheetView zoomScaleNormal="100" workbookViewId="0">
      <selection activeCell="F2" sqref="F2"/>
    </sheetView>
  </sheetViews>
  <sheetFormatPr defaultRowHeight="14.5" x14ac:dyDescent="0.35"/>
  <cols>
    <col min="1" max="1" width="23.36328125" bestFit="1" customWidth="1"/>
    <col min="2" max="2" width="100.6328125" customWidth="1"/>
    <col min="3" max="3" width="41.81640625" bestFit="1" customWidth="1"/>
    <col min="4" max="4" width="41.453125" bestFit="1" customWidth="1"/>
    <col min="5" max="5" width="28" bestFit="1" customWidth="1"/>
    <col min="6" max="6" width="25" bestFit="1" customWidth="1"/>
    <col min="7" max="7" width="24.26953125" bestFit="1" customWidth="1"/>
    <col min="8" max="8" width="26.08984375" bestFit="1" customWidth="1"/>
    <col min="9" max="9" width="19.54296875" bestFit="1" customWidth="1"/>
    <col min="10" max="10" width="36.54296875" bestFit="1" customWidth="1"/>
    <col min="11" max="11" width="25.90625" bestFit="1" customWidth="1"/>
    <col min="12" max="12" width="20.90625" bestFit="1" customWidth="1"/>
    <col min="13" max="13" width="38" bestFit="1" customWidth="1"/>
    <col min="14" max="14" width="32.7265625" bestFit="1" customWidth="1"/>
    <col min="15" max="15" width="34.36328125" bestFit="1" customWidth="1"/>
    <col min="16" max="16" width="44.26953125" bestFit="1" customWidth="1"/>
    <col min="17" max="17" width="28.453125" bestFit="1" customWidth="1"/>
  </cols>
  <sheetData>
    <row r="1" spans="1:17" ht="26" x14ac:dyDescent="0.35">
      <c r="A1" s="16" t="s">
        <v>49</v>
      </c>
      <c r="B1" s="16" t="s">
        <v>816</v>
      </c>
      <c r="C1" s="16" t="s">
        <v>25</v>
      </c>
      <c r="D1" s="16" t="s">
        <v>41</v>
      </c>
      <c r="E1" s="16" t="s">
        <v>52</v>
      </c>
      <c r="F1" s="16" t="s">
        <v>361</v>
      </c>
      <c r="G1" s="16" t="s">
        <v>29</v>
      </c>
      <c r="H1" s="16" t="s">
        <v>54</v>
      </c>
      <c r="I1" s="16" t="s">
        <v>45</v>
      </c>
      <c r="J1" s="16" t="s">
        <v>362</v>
      </c>
      <c r="K1" s="16" t="s">
        <v>363</v>
      </c>
      <c r="L1" s="16" t="s">
        <v>364</v>
      </c>
      <c r="M1" s="16" t="s">
        <v>365</v>
      </c>
      <c r="N1" s="16" t="s">
        <v>366</v>
      </c>
      <c r="O1" s="16" t="s">
        <v>367</v>
      </c>
      <c r="P1" s="16" t="s">
        <v>368</v>
      </c>
      <c r="Q1" s="16" t="s">
        <v>60</v>
      </c>
    </row>
    <row r="2" spans="1:17" ht="29" x14ac:dyDescent="0.35">
      <c r="A2" s="31" t="s">
        <v>294</v>
      </c>
      <c r="B2" s="45" t="s">
        <v>369</v>
      </c>
      <c r="C2" s="31" t="s">
        <v>370</v>
      </c>
      <c r="D2" s="31" t="s">
        <v>71</v>
      </c>
      <c r="E2" s="31">
        <v>12</v>
      </c>
      <c r="F2" s="49">
        <v>1680000</v>
      </c>
      <c r="G2" s="32">
        <v>44895</v>
      </c>
      <c r="H2" s="32" t="s">
        <v>64</v>
      </c>
      <c r="I2" s="31" t="s">
        <v>371</v>
      </c>
      <c r="J2" s="32">
        <v>44712</v>
      </c>
      <c r="K2" s="31" t="s">
        <v>294</v>
      </c>
      <c r="L2" s="31" t="s">
        <v>294</v>
      </c>
      <c r="M2" s="31" t="s">
        <v>294</v>
      </c>
      <c r="N2" s="31" t="s">
        <v>294</v>
      </c>
      <c r="O2" s="31" t="s">
        <v>294</v>
      </c>
      <c r="P2" s="31" t="s">
        <v>294</v>
      </c>
      <c r="Q2" s="31" t="s">
        <v>372</v>
      </c>
    </row>
    <row r="3" spans="1:17" x14ac:dyDescent="0.35">
      <c r="A3" s="31" t="s">
        <v>294</v>
      </c>
      <c r="B3" s="45" t="s">
        <v>373</v>
      </c>
      <c r="C3" s="31" t="s">
        <v>370</v>
      </c>
      <c r="D3" s="31" t="s">
        <v>111</v>
      </c>
      <c r="E3" s="31">
        <v>48</v>
      </c>
      <c r="F3" s="49">
        <v>15000000</v>
      </c>
      <c r="G3" s="32">
        <v>45292</v>
      </c>
      <c r="H3" s="32" t="s">
        <v>64</v>
      </c>
      <c r="I3" s="31" t="s">
        <v>371</v>
      </c>
      <c r="J3" s="32">
        <v>44958</v>
      </c>
      <c r="K3" s="31" t="s">
        <v>294</v>
      </c>
      <c r="L3" s="31" t="s">
        <v>294</v>
      </c>
      <c r="M3" s="31" t="s">
        <v>294</v>
      </c>
      <c r="N3" s="31" t="s">
        <v>294</v>
      </c>
      <c r="O3" s="31" t="s">
        <v>294</v>
      </c>
      <c r="P3" s="31" t="s">
        <v>294</v>
      </c>
      <c r="Q3" s="31" t="s">
        <v>372</v>
      </c>
    </row>
    <row r="4" spans="1:17" x14ac:dyDescent="0.35">
      <c r="A4" s="31" t="s">
        <v>294</v>
      </c>
      <c r="B4" s="45" t="s">
        <v>374</v>
      </c>
      <c r="C4" s="31" t="s">
        <v>370</v>
      </c>
      <c r="D4" s="31" t="s">
        <v>111</v>
      </c>
      <c r="E4" s="31" t="s">
        <v>111</v>
      </c>
      <c r="F4" s="49">
        <v>4000000</v>
      </c>
      <c r="G4" s="32">
        <v>45170</v>
      </c>
      <c r="H4" s="32" t="s">
        <v>64</v>
      </c>
      <c r="I4" s="31" t="s">
        <v>371</v>
      </c>
      <c r="J4" s="32">
        <v>44986</v>
      </c>
      <c r="K4" s="31" t="s">
        <v>294</v>
      </c>
      <c r="L4" s="31" t="s">
        <v>294</v>
      </c>
      <c r="M4" s="31" t="s">
        <v>294</v>
      </c>
      <c r="N4" s="31" t="s">
        <v>294</v>
      </c>
      <c r="O4" s="31" t="s">
        <v>294</v>
      </c>
      <c r="P4" s="31" t="s">
        <v>294</v>
      </c>
      <c r="Q4" s="31" t="s">
        <v>372</v>
      </c>
    </row>
    <row r="5" spans="1:17" x14ac:dyDescent="0.35">
      <c r="A5" s="31" t="s">
        <v>294</v>
      </c>
      <c r="B5" s="45" t="s">
        <v>375</v>
      </c>
      <c r="C5" s="31" t="s">
        <v>370</v>
      </c>
      <c r="D5" s="31" t="s">
        <v>111</v>
      </c>
      <c r="E5" s="31">
        <v>2</v>
      </c>
      <c r="F5" s="49">
        <v>1000000</v>
      </c>
      <c r="G5" s="32">
        <v>44896</v>
      </c>
      <c r="H5" s="32" t="s">
        <v>64</v>
      </c>
      <c r="I5" s="31" t="s">
        <v>371</v>
      </c>
      <c r="J5" s="32">
        <v>44713</v>
      </c>
      <c r="K5" s="31" t="s">
        <v>294</v>
      </c>
      <c r="L5" s="31" t="s">
        <v>294</v>
      </c>
      <c r="M5" s="31" t="s">
        <v>294</v>
      </c>
      <c r="N5" s="31" t="s">
        <v>294</v>
      </c>
      <c r="O5" s="31" t="s">
        <v>294</v>
      </c>
      <c r="P5" s="31" t="s">
        <v>294</v>
      </c>
      <c r="Q5" s="31" t="s">
        <v>372</v>
      </c>
    </row>
    <row r="6" spans="1:17" ht="29" x14ac:dyDescent="0.35">
      <c r="A6" s="31" t="s">
        <v>294</v>
      </c>
      <c r="B6" s="45" t="s">
        <v>376</v>
      </c>
      <c r="C6" s="31" t="s">
        <v>370</v>
      </c>
      <c r="D6" s="31" t="s">
        <v>377</v>
      </c>
      <c r="E6" s="31">
        <v>36</v>
      </c>
      <c r="F6" s="49">
        <v>7000000</v>
      </c>
      <c r="G6" s="32">
        <v>44682</v>
      </c>
      <c r="H6" s="32" t="s">
        <v>299</v>
      </c>
      <c r="I6" s="31" t="s">
        <v>378</v>
      </c>
      <c r="J6" s="32">
        <v>44652</v>
      </c>
      <c r="K6" s="31" t="s">
        <v>294</v>
      </c>
      <c r="L6" s="31" t="s">
        <v>294</v>
      </c>
      <c r="M6" s="31" t="s">
        <v>379</v>
      </c>
      <c r="N6" s="31" t="s">
        <v>380</v>
      </c>
      <c r="O6" s="31" t="s">
        <v>294</v>
      </c>
      <c r="P6" s="31" t="s">
        <v>294</v>
      </c>
      <c r="Q6" s="31" t="s">
        <v>372</v>
      </c>
    </row>
    <row r="7" spans="1:17" ht="58" x14ac:dyDescent="0.35">
      <c r="A7" s="31" t="s">
        <v>294</v>
      </c>
      <c r="B7" s="45" t="s">
        <v>381</v>
      </c>
      <c r="C7" s="31" t="s">
        <v>370</v>
      </c>
      <c r="D7" s="31" t="s">
        <v>377</v>
      </c>
      <c r="E7" s="31">
        <v>36</v>
      </c>
      <c r="F7" s="49">
        <v>6000000</v>
      </c>
      <c r="G7" s="32">
        <v>44682</v>
      </c>
      <c r="H7" s="32" t="s">
        <v>299</v>
      </c>
      <c r="I7" s="31" t="s">
        <v>378</v>
      </c>
      <c r="J7" s="32">
        <v>44669</v>
      </c>
      <c r="K7" s="31" t="s">
        <v>294</v>
      </c>
      <c r="L7" s="31" t="s">
        <v>294</v>
      </c>
      <c r="M7" s="31" t="s">
        <v>379</v>
      </c>
      <c r="N7" s="31" t="s">
        <v>380</v>
      </c>
      <c r="O7" s="31" t="s">
        <v>294</v>
      </c>
      <c r="P7" s="31" t="s">
        <v>294</v>
      </c>
      <c r="Q7" s="31" t="s">
        <v>372</v>
      </c>
    </row>
    <row r="8" spans="1:17" ht="29" x14ac:dyDescent="0.35">
      <c r="A8" s="31" t="s">
        <v>294</v>
      </c>
      <c r="B8" s="45" t="s">
        <v>382</v>
      </c>
      <c r="C8" s="31" t="s">
        <v>370</v>
      </c>
      <c r="D8" s="31" t="s">
        <v>377</v>
      </c>
      <c r="E8" s="31">
        <v>36</v>
      </c>
      <c r="F8" s="49">
        <v>1250000</v>
      </c>
      <c r="G8" s="32">
        <v>44682</v>
      </c>
      <c r="H8" s="32" t="s">
        <v>299</v>
      </c>
      <c r="I8" s="31" t="s">
        <v>378</v>
      </c>
      <c r="J8" s="32">
        <v>44652</v>
      </c>
      <c r="K8" s="31" t="s">
        <v>294</v>
      </c>
      <c r="L8" s="31" t="s">
        <v>294</v>
      </c>
      <c r="M8" s="31" t="s">
        <v>379</v>
      </c>
      <c r="N8" s="31" t="s">
        <v>383</v>
      </c>
      <c r="O8" s="31" t="s">
        <v>294</v>
      </c>
      <c r="P8" s="31" t="s">
        <v>294</v>
      </c>
      <c r="Q8" s="31" t="s">
        <v>372</v>
      </c>
    </row>
    <row r="9" spans="1:17" ht="29" x14ac:dyDescent="0.35">
      <c r="A9" s="31" t="s">
        <v>294</v>
      </c>
      <c r="B9" s="45" t="s">
        <v>384</v>
      </c>
      <c r="C9" s="31" t="s">
        <v>370</v>
      </c>
      <c r="D9" s="31" t="s">
        <v>377</v>
      </c>
      <c r="E9" s="31">
        <v>36</v>
      </c>
      <c r="F9" s="49">
        <v>1250000</v>
      </c>
      <c r="G9" s="32">
        <v>44682</v>
      </c>
      <c r="H9" s="32" t="s">
        <v>299</v>
      </c>
      <c r="I9" s="31" t="s">
        <v>378</v>
      </c>
      <c r="J9" s="32">
        <v>44652</v>
      </c>
      <c r="K9" s="31" t="s">
        <v>294</v>
      </c>
      <c r="L9" s="31" t="s">
        <v>294</v>
      </c>
      <c r="M9" s="31" t="s">
        <v>379</v>
      </c>
      <c r="N9" s="31" t="s">
        <v>383</v>
      </c>
      <c r="O9" s="31" t="s">
        <v>294</v>
      </c>
      <c r="P9" s="31" t="s">
        <v>294</v>
      </c>
      <c r="Q9" s="31" t="s">
        <v>372</v>
      </c>
    </row>
    <row r="10" spans="1:17" ht="43.5" x14ac:dyDescent="0.35">
      <c r="A10" s="31" t="s">
        <v>294</v>
      </c>
      <c r="B10" s="45" t="s">
        <v>385</v>
      </c>
      <c r="C10" s="31" t="s">
        <v>370</v>
      </c>
      <c r="D10" s="31" t="s">
        <v>377</v>
      </c>
      <c r="E10" s="31">
        <v>36</v>
      </c>
      <c r="F10" s="49">
        <v>6000000</v>
      </c>
      <c r="G10" s="32">
        <v>44682</v>
      </c>
      <c r="H10" s="32" t="s">
        <v>299</v>
      </c>
      <c r="I10" s="31" t="s">
        <v>378</v>
      </c>
      <c r="J10" s="32">
        <v>44652</v>
      </c>
      <c r="K10" s="31" t="s">
        <v>294</v>
      </c>
      <c r="L10" s="31" t="s">
        <v>294</v>
      </c>
      <c r="M10" s="31" t="s">
        <v>379</v>
      </c>
      <c r="N10" s="31" t="s">
        <v>383</v>
      </c>
      <c r="O10" s="31" t="s">
        <v>294</v>
      </c>
      <c r="P10" s="31" t="s">
        <v>294</v>
      </c>
      <c r="Q10" s="31" t="s">
        <v>372</v>
      </c>
    </row>
    <row r="11" spans="1:17" ht="29" x14ac:dyDescent="0.35">
      <c r="A11" s="31" t="s">
        <v>294</v>
      </c>
      <c r="B11" s="45" t="s">
        <v>386</v>
      </c>
      <c r="C11" s="31" t="s">
        <v>370</v>
      </c>
      <c r="D11" s="31" t="s">
        <v>377</v>
      </c>
      <c r="E11" s="31">
        <v>36</v>
      </c>
      <c r="F11" s="49">
        <v>5000000</v>
      </c>
      <c r="G11" s="32">
        <v>44682</v>
      </c>
      <c r="H11" s="32" t="s">
        <v>299</v>
      </c>
      <c r="I11" s="31" t="s">
        <v>378</v>
      </c>
      <c r="J11" s="32">
        <v>44669</v>
      </c>
      <c r="K11" s="31" t="s">
        <v>294</v>
      </c>
      <c r="L11" s="31" t="s">
        <v>294</v>
      </c>
      <c r="M11" s="31" t="s">
        <v>379</v>
      </c>
      <c r="N11" s="31" t="s">
        <v>380</v>
      </c>
      <c r="O11" s="31" t="s">
        <v>294</v>
      </c>
      <c r="P11" s="31" t="s">
        <v>294</v>
      </c>
      <c r="Q11" s="31" t="s">
        <v>372</v>
      </c>
    </row>
    <row r="12" spans="1:17" ht="29" x14ac:dyDescent="0.35">
      <c r="A12" s="31" t="s">
        <v>294</v>
      </c>
      <c r="B12" s="45" t="s">
        <v>387</v>
      </c>
      <c r="C12" s="31" t="s">
        <v>370</v>
      </c>
      <c r="D12" s="31" t="s">
        <v>388</v>
      </c>
      <c r="E12" s="31">
        <v>35</v>
      </c>
      <c r="F12" s="49">
        <v>7000000</v>
      </c>
      <c r="G12" s="32">
        <v>44713</v>
      </c>
      <c r="H12" s="32" t="s">
        <v>299</v>
      </c>
      <c r="I12" s="31" t="s">
        <v>378</v>
      </c>
      <c r="J12" s="32">
        <v>44682</v>
      </c>
      <c r="K12" s="31" t="s">
        <v>294</v>
      </c>
      <c r="L12" s="31" t="s">
        <v>294</v>
      </c>
      <c r="M12" s="31" t="s">
        <v>379</v>
      </c>
      <c r="N12" s="31" t="s">
        <v>294</v>
      </c>
      <c r="O12" s="31" t="s">
        <v>294</v>
      </c>
      <c r="P12" s="31" t="s">
        <v>294</v>
      </c>
      <c r="Q12" s="31" t="s">
        <v>372</v>
      </c>
    </row>
    <row r="13" spans="1:17" ht="43.5" x14ac:dyDescent="0.35">
      <c r="A13" s="31" t="s">
        <v>294</v>
      </c>
      <c r="B13" s="45" t="s">
        <v>389</v>
      </c>
      <c r="C13" s="31" t="s">
        <v>370</v>
      </c>
      <c r="D13" s="31" t="s">
        <v>377</v>
      </c>
      <c r="E13" s="31">
        <v>33</v>
      </c>
      <c r="F13" s="49">
        <v>9000000</v>
      </c>
      <c r="G13" s="32">
        <v>44713</v>
      </c>
      <c r="H13" s="32" t="s">
        <v>299</v>
      </c>
      <c r="I13" s="31" t="s">
        <v>378</v>
      </c>
      <c r="J13" s="32">
        <v>44652</v>
      </c>
      <c r="K13" s="31" t="s">
        <v>294</v>
      </c>
      <c r="L13" s="31" t="s">
        <v>294</v>
      </c>
      <c r="M13" s="31" t="s">
        <v>390</v>
      </c>
      <c r="N13" s="31" t="s">
        <v>294</v>
      </c>
      <c r="O13" s="31" t="s">
        <v>294</v>
      </c>
      <c r="P13" s="31" t="s">
        <v>294</v>
      </c>
      <c r="Q13" s="31" t="s">
        <v>372</v>
      </c>
    </row>
    <row r="14" spans="1:17" ht="29" x14ac:dyDescent="0.35">
      <c r="A14" s="31" t="s">
        <v>294</v>
      </c>
      <c r="B14" s="45" t="s">
        <v>391</v>
      </c>
      <c r="C14" s="31" t="s">
        <v>370</v>
      </c>
      <c r="D14" s="31" t="s">
        <v>377</v>
      </c>
      <c r="E14" s="31">
        <v>33</v>
      </c>
      <c r="F14" s="49">
        <v>6000000</v>
      </c>
      <c r="G14" s="32">
        <v>44713</v>
      </c>
      <c r="H14" s="32" t="s">
        <v>299</v>
      </c>
      <c r="I14" s="31" t="s">
        <v>378</v>
      </c>
      <c r="J14" s="32">
        <v>44652</v>
      </c>
      <c r="K14" s="31" t="s">
        <v>294</v>
      </c>
      <c r="L14" s="31" t="s">
        <v>294</v>
      </c>
      <c r="M14" s="31" t="s">
        <v>390</v>
      </c>
      <c r="N14" s="31" t="s">
        <v>294</v>
      </c>
      <c r="O14" s="31" t="s">
        <v>294</v>
      </c>
      <c r="P14" s="31" t="s">
        <v>294</v>
      </c>
      <c r="Q14" s="31" t="s">
        <v>372</v>
      </c>
    </row>
    <row r="15" spans="1:17" x14ac:dyDescent="0.35">
      <c r="A15" s="31" t="s">
        <v>294</v>
      </c>
      <c r="B15" s="45" t="s">
        <v>392</v>
      </c>
      <c r="C15" s="31" t="s">
        <v>370</v>
      </c>
      <c r="D15" s="31" t="s">
        <v>388</v>
      </c>
      <c r="E15" s="31">
        <v>36</v>
      </c>
      <c r="F15" s="49">
        <v>2900000</v>
      </c>
      <c r="G15" s="32">
        <v>44809</v>
      </c>
      <c r="H15" s="32" t="s">
        <v>299</v>
      </c>
      <c r="I15" s="31" t="s">
        <v>378</v>
      </c>
      <c r="J15" s="32">
        <v>44743</v>
      </c>
      <c r="K15" s="32">
        <v>44808</v>
      </c>
      <c r="L15" s="31" t="s">
        <v>393</v>
      </c>
      <c r="M15" s="31" t="s">
        <v>394</v>
      </c>
      <c r="N15" s="31" t="s">
        <v>395</v>
      </c>
      <c r="O15" s="31" t="s">
        <v>396</v>
      </c>
      <c r="P15" s="31" t="s">
        <v>397</v>
      </c>
      <c r="Q15" s="31" t="s">
        <v>372</v>
      </c>
    </row>
    <row r="16" spans="1:17" ht="29" x14ac:dyDescent="0.35">
      <c r="A16" s="31" t="s">
        <v>294</v>
      </c>
      <c r="B16" s="45" t="s">
        <v>398</v>
      </c>
      <c r="C16" s="31" t="s">
        <v>370</v>
      </c>
      <c r="D16" s="31" t="s">
        <v>399</v>
      </c>
      <c r="E16" s="31">
        <v>24</v>
      </c>
      <c r="F16" s="49">
        <v>40000000</v>
      </c>
      <c r="G16" s="32">
        <v>45327</v>
      </c>
      <c r="H16" s="32" t="s">
        <v>299</v>
      </c>
      <c r="I16" s="31" t="s">
        <v>378</v>
      </c>
      <c r="J16" s="32">
        <v>45202</v>
      </c>
      <c r="K16" s="31" t="s">
        <v>294</v>
      </c>
      <c r="L16" s="31" t="s">
        <v>400</v>
      </c>
      <c r="M16" s="31" t="s">
        <v>401</v>
      </c>
      <c r="N16" s="31" t="s">
        <v>402</v>
      </c>
      <c r="O16" s="31" t="s">
        <v>294</v>
      </c>
      <c r="P16" s="31" t="s">
        <v>294</v>
      </c>
      <c r="Q16" s="31" t="s">
        <v>372</v>
      </c>
    </row>
    <row r="17" spans="1:17" ht="29" x14ac:dyDescent="0.35">
      <c r="A17" s="31" t="s">
        <v>294</v>
      </c>
      <c r="B17" s="45" t="s">
        <v>403</v>
      </c>
      <c r="C17" s="31" t="s">
        <v>370</v>
      </c>
      <c r="D17" s="31" t="s">
        <v>388</v>
      </c>
      <c r="E17" s="31">
        <v>12</v>
      </c>
      <c r="F17" s="49">
        <v>1100000</v>
      </c>
      <c r="G17" s="32">
        <v>44926</v>
      </c>
      <c r="H17" s="32" t="s">
        <v>299</v>
      </c>
      <c r="I17" s="31" t="s">
        <v>378</v>
      </c>
      <c r="J17" s="32">
        <v>44743</v>
      </c>
      <c r="K17" s="31" t="s">
        <v>294</v>
      </c>
      <c r="L17" s="31" t="s">
        <v>294</v>
      </c>
      <c r="M17" s="31" t="s">
        <v>294</v>
      </c>
      <c r="N17" s="31" t="s">
        <v>294</v>
      </c>
      <c r="O17" s="31" t="s">
        <v>294</v>
      </c>
      <c r="P17" s="31" t="s">
        <v>294</v>
      </c>
      <c r="Q17" s="31" t="s">
        <v>372</v>
      </c>
    </row>
    <row r="18" spans="1:17" ht="29" x14ac:dyDescent="0.35">
      <c r="A18" s="31" t="s">
        <v>294</v>
      </c>
      <c r="B18" s="45" t="s">
        <v>404</v>
      </c>
      <c r="C18" s="31" t="s">
        <v>370</v>
      </c>
      <c r="D18" s="31" t="s">
        <v>399</v>
      </c>
      <c r="E18" s="31">
        <v>20</v>
      </c>
      <c r="F18" s="49">
        <v>13000000</v>
      </c>
      <c r="G18" s="32">
        <v>44866</v>
      </c>
      <c r="H18" s="32" t="s">
        <v>299</v>
      </c>
      <c r="I18" s="31" t="s">
        <v>378</v>
      </c>
      <c r="J18" s="32">
        <v>44805</v>
      </c>
      <c r="K18" s="31" t="s">
        <v>294</v>
      </c>
      <c r="L18" s="31" t="s">
        <v>400</v>
      </c>
      <c r="M18" s="31" t="s">
        <v>401</v>
      </c>
      <c r="N18" s="31" t="s">
        <v>294</v>
      </c>
      <c r="O18" s="31" t="s">
        <v>294</v>
      </c>
      <c r="P18" s="31" t="s">
        <v>294</v>
      </c>
      <c r="Q18" s="31" t="s">
        <v>372</v>
      </c>
    </row>
    <row r="19" spans="1:17" ht="43.5" x14ac:dyDescent="0.35">
      <c r="A19" s="31" t="s">
        <v>294</v>
      </c>
      <c r="B19" s="45" t="s">
        <v>405</v>
      </c>
      <c r="C19" s="31" t="s">
        <v>370</v>
      </c>
      <c r="D19" s="31" t="s">
        <v>399</v>
      </c>
      <c r="E19" s="31">
        <v>8</v>
      </c>
      <c r="F19" s="49">
        <v>3200000</v>
      </c>
      <c r="G19" s="32">
        <v>45047</v>
      </c>
      <c r="H19" s="32" t="s">
        <v>299</v>
      </c>
      <c r="I19" s="31" t="s">
        <v>378</v>
      </c>
      <c r="J19" s="32">
        <v>44958</v>
      </c>
      <c r="K19" s="31" t="s">
        <v>294</v>
      </c>
      <c r="L19" s="31" t="s">
        <v>400</v>
      </c>
      <c r="M19" s="31" t="s">
        <v>401</v>
      </c>
      <c r="N19" s="31" t="s">
        <v>294</v>
      </c>
      <c r="O19" s="31" t="s">
        <v>294</v>
      </c>
      <c r="P19" s="31" t="s">
        <v>294</v>
      </c>
      <c r="Q19" s="31" t="s">
        <v>372</v>
      </c>
    </row>
  </sheetData>
  <autoFilter ref="C1:Q1" xr:uid="{67A188FF-85AF-4FB3-9290-D520B626B55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C4BD-3529-4ADA-9645-F4777CFA5FDF}">
  <dimension ref="A1:L5"/>
  <sheetViews>
    <sheetView zoomScale="85" zoomScaleNormal="85" workbookViewId="0">
      <selection sqref="A1:XFD1"/>
    </sheetView>
  </sheetViews>
  <sheetFormatPr defaultRowHeight="14.5" x14ac:dyDescent="0.35"/>
  <cols>
    <col min="1" max="1" width="25.81640625" bestFit="1" customWidth="1"/>
    <col min="2" max="2" width="159.453125" bestFit="1" customWidth="1"/>
    <col min="3" max="3" width="31.453125" bestFit="1" customWidth="1"/>
    <col min="4" max="4" width="21.54296875" bestFit="1" customWidth="1"/>
    <col min="5" max="5" width="36.453125" bestFit="1" customWidth="1"/>
    <col min="6" max="6" width="25.81640625" bestFit="1" customWidth="1"/>
    <col min="7" max="7" width="25.453125" bestFit="1" customWidth="1"/>
    <col min="8" max="8" width="53.1796875" bestFit="1" customWidth="1"/>
    <col min="9" max="9" width="17.1796875" bestFit="1" customWidth="1"/>
    <col min="10" max="10" width="23.54296875" bestFit="1" customWidth="1"/>
    <col min="11" max="11" width="17" customWidth="1"/>
    <col min="12" max="12" width="18.54296875" bestFit="1" customWidth="1"/>
  </cols>
  <sheetData>
    <row r="1" spans="1:12" x14ac:dyDescent="0.35">
      <c r="A1" s="11" t="s">
        <v>49</v>
      </c>
      <c r="B1" s="1" t="s">
        <v>50</v>
      </c>
      <c r="C1" s="1" t="s">
        <v>51</v>
      </c>
      <c r="D1" s="1" t="s">
        <v>41</v>
      </c>
      <c r="E1" s="1" t="s">
        <v>45</v>
      </c>
      <c r="F1" s="1" t="s">
        <v>52</v>
      </c>
      <c r="G1" s="1" t="s">
        <v>53</v>
      </c>
      <c r="H1" t="s">
        <v>406</v>
      </c>
      <c r="I1" s="1" t="s">
        <v>29</v>
      </c>
      <c r="J1" s="1" t="s">
        <v>54</v>
      </c>
      <c r="K1" s="1" t="s">
        <v>55</v>
      </c>
      <c r="L1" s="1" t="s">
        <v>56</v>
      </c>
    </row>
    <row r="2" spans="1:12" x14ac:dyDescent="0.35">
      <c r="A2" s="2" t="s">
        <v>111</v>
      </c>
      <c r="B2" t="s">
        <v>407</v>
      </c>
      <c r="C2" t="s">
        <v>408</v>
      </c>
      <c r="D2" t="s">
        <v>409</v>
      </c>
      <c r="E2" t="s">
        <v>410</v>
      </c>
      <c r="F2">
        <v>24</v>
      </c>
      <c r="G2" s="9">
        <v>10000000</v>
      </c>
      <c r="H2" s="7">
        <v>44621</v>
      </c>
      <c r="I2" s="7">
        <v>44713</v>
      </c>
      <c r="J2" s="7" t="s">
        <v>299</v>
      </c>
      <c r="K2" s="7" t="s">
        <v>411</v>
      </c>
      <c r="L2" s="7" t="s">
        <v>412</v>
      </c>
    </row>
    <row r="3" spans="1:12" ht="17" x14ac:dyDescent="0.5">
      <c r="A3" s="2" t="s">
        <v>111</v>
      </c>
      <c r="B3" t="s">
        <v>413</v>
      </c>
      <c r="C3" t="s">
        <v>408</v>
      </c>
      <c r="D3" t="s">
        <v>409</v>
      </c>
      <c r="E3" t="s">
        <v>410</v>
      </c>
      <c r="F3">
        <v>42</v>
      </c>
      <c r="G3" s="9">
        <v>155000000</v>
      </c>
      <c r="H3" s="2" t="s">
        <v>294</v>
      </c>
      <c r="I3" s="7">
        <v>44682</v>
      </c>
      <c r="J3" s="7" t="s">
        <v>299</v>
      </c>
      <c r="K3" s="7" t="s">
        <v>411</v>
      </c>
      <c r="L3" s="7" t="s">
        <v>414</v>
      </c>
    </row>
    <row r="4" spans="1:12" x14ac:dyDescent="0.35">
      <c r="A4" s="2" t="s">
        <v>111</v>
      </c>
      <c r="B4" t="s">
        <v>415</v>
      </c>
      <c r="C4" t="s">
        <v>408</v>
      </c>
      <c r="D4" t="s">
        <v>409</v>
      </c>
      <c r="E4" t="s">
        <v>410</v>
      </c>
      <c r="F4">
        <v>42</v>
      </c>
      <c r="G4" s="9">
        <v>175000000</v>
      </c>
      <c r="H4" s="12" t="s">
        <v>294</v>
      </c>
      <c r="I4" s="7">
        <v>44682</v>
      </c>
      <c r="J4" s="7" t="s">
        <v>299</v>
      </c>
      <c r="K4" s="7" t="s">
        <v>411</v>
      </c>
      <c r="L4" s="7"/>
    </row>
    <row r="5" spans="1:12" x14ac:dyDescent="0.35">
      <c r="A5" s="2" t="s">
        <v>111</v>
      </c>
      <c r="B5" t="s">
        <v>416</v>
      </c>
      <c r="C5" t="s">
        <v>408</v>
      </c>
      <c r="D5" t="s">
        <v>409</v>
      </c>
      <c r="E5" t="s">
        <v>410</v>
      </c>
      <c r="F5">
        <v>36</v>
      </c>
      <c r="G5" s="9">
        <v>21000000</v>
      </c>
      <c r="H5" s="7">
        <v>44621</v>
      </c>
      <c r="I5" s="7">
        <v>44927</v>
      </c>
      <c r="J5" s="7" t="s">
        <v>299</v>
      </c>
      <c r="K5" s="7" t="s">
        <v>411</v>
      </c>
      <c r="L5" s="7" t="s">
        <v>417</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F9FA2DD4CE334B9E6C4E322FDA7E62" ma:contentTypeVersion="9" ma:contentTypeDescription="Create a new document." ma:contentTypeScope="" ma:versionID="7d36f767a6af32f7bdb9b3feb6da8af1">
  <xsd:schema xmlns:xsd="http://www.w3.org/2001/XMLSchema" xmlns:xs="http://www.w3.org/2001/XMLSchema" xmlns:p="http://schemas.microsoft.com/office/2006/metadata/properties" xmlns:ns2="f3b463de-7716-4e71-b340-33240f66d3e7" xmlns:ns3="8b55807f-42a4-4f48-bb5b-28ed4bc3afae" targetNamespace="http://schemas.microsoft.com/office/2006/metadata/properties" ma:root="true" ma:fieldsID="16766e19c6fae4eb515498c609be8b2e" ns2:_="" ns3:_="">
    <xsd:import namespace="f3b463de-7716-4e71-b340-33240f66d3e7"/>
    <xsd:import namespace="8b55807f-42a4-4f48-bb5b-28ed4bc3af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463de-7716-4e71-b340-33240f66d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55807f-42a4-4f48-bb5b-28ed4bc3af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F156B-848A-47D8-8EA9-7543E921A2DA}">
  <ds:schemaRefs>
    <ds:schemaRef ds:uri="http://schemas.microsoft.com/office/2006/metadata/properties"/>
    <ds:schemaRef ds:uri="http://purl.org/dc/dcmitype/"/>
    <ds:schemaRef ds:uri="8b55807f-42a4-4f48-bb5b-28ed4bc3afae"/>
    <ds:schemaRef ds:uri="http://purl.org/dc/elements/1.1/"/>
    <ds:schemaRef ds:uri="http://purl.org/dc/term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f3b463de-7716-4e71-b340-33240f66d3e7"/>
  </ds:schemaRefs>
</ds:datastoreItem>
</file>

<file path=customXml/itemProps2.xml><?xml version="1.0" encoding="utf-8"?>
<ds:datastoreItem xmlns:ds="http://schemas.openxmlformats.org/officeDocument/2006/customXml" ds:itemID="{F0D9E102-4748-4BA9-8406-DAC121CA12F4}">
  <ds:schemaRefs>
    <ds:schemaRef ds:uri="http://schemas.microsoft.com/sharepoint/v3/contenttype/forms"/>
  </ds:schemaRefs>
</ds:datastoreItem>
</file>

<file path=customXml/itemProps3.xml><?xml version="1.0" encoding="utf-8"?>
<ds:datastoreItem xmlns:ds="http://schemas.openxmlformats.org/officeDocument/2006/customXml" ds:itemID="{A413CAA2-06C6-48D6-9260-76BFD71F8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463de-7716-4e71-b340-33240f66d3e7"/>
    <ds:schemaRef ds:uri="8b55807f-42a4-4f48-bb5b-28ed4bc3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PLEASE READ FIRST</vt:lpstr>
      <vt:lpstr>Mandatory Fields v0</vt:lpstr>
      <vt:lpstr>Mandatory Fields</vt:lpstr>
      <vt:lpstr>DE&amp;S</vt:lpstr>
      <vt:lpstr>DD</vt:lpstr>
      <vt:lpstr>DIO</vt:lpstr>
      <vt:lpstr>SDA</vt:lpstr>
      <vt:lpstr>DSTL</vt:lpstr>
      <vt:lpstr>AWE v0</vt:lpstr>
      <vt:lpstr>AWE</vt:lpstr>
      <vt:lpstr>Air</vt:lpstr>
      <vt:lpstr>Army</vt:lpstr>
      <vt:lpstr>Navy v0</vt:lpstr>
      <vt:lpstr>Army v0</vt:lpstr>
      <vt:lpstr>HO_v0</vt:lpstr>
      <vt:lpstr>Navy</vt:lpstr>
      <vt:lpstr>HO</vt:lpstr>
      <vt:lpstr>UKHO v0</vt:lpstr>
      <vt:lpstr>UKHO</vt:lpstr>
      <vt:lpstr>OPA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Butler, Andrew Mr (DIO Comrcl-Bus Improve ResDgt 01)</cp:lastModifiedBy>
  <cp:revision/>
  <dcterms:created xsi:type="dcterms:W3CDTF">2022-02-25T16:10:57Z</dcterms:created>
  <dcterms:modified xsi:type="dcterms:W3CDTF">2022-06-09T15:32:59Z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0x010100ECF9FA2DD4CE334B9E6C4E322FDA7E62</vt:lpwstr>
  </property>
</Properties>
</file>