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ukdeloitte-my.sharepoint.com/personal/petermurray_deloitte_co_uk/Documents/Documents/DPC/RFI/20092024/"/>
    </mc:Choice>
  </mc:AlternateContent>
  <xr:revisionPtr revIDLastSave="0" documentId="8_{3267285F-4DEC-460F-8981-519A120DEAEC}" xr6:coauthVersionLast="47" xr6:coauthVersionMax="47" xr10:uidLastSave="{00000000-0000-0000-0000-000000000000}"/>
  <bookViews>
    <workbookView xWindow="-110" yWindow="-110" windowWidth="19420" windowHeight="10420" tabRatio="782" activeTab="1" xr2:uid="{4E0C1886-7D35-48B2-928C-E68949863E3A}"/>
  </bookViews>
  <sheets>
    <sheet name="Usability Guide" sheetId="74" r:id="rId1"/>
    <sheet name="Commercials Template" sheetId="76" r:id="rId2"/>
    <sheet name="Sub-Domains" sheetId="17" state="hidden" r:id="rId3"/>
    <sheet name="Sheet1" sheetId="31" state="hidden" r:id="rId4"/>
  </sheets>
  <definedNames>
    <definedName name="ConsultingGrade">#REF!</definedName>
    <definedName name="ResourceType">#REF!</definedName>
    <definedName name="RoleList">#REF!</definedName>
    <definedName name="SubDomains">'Sub-Domains'!$A$1:$A$21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76" l="1"/>
  <c r="J12" i="76"/>
  <c r="I12" i="76"/>
  <c r="F12" i="76"/>
  <c r="E12" i="76"/>
  <c r="J9" i="76"/>
  <c r="I9" i="76"/>
  <c r="F9" i="76"/>
  <c r="G9" i="76"/>
  <c r="E9" i="76"/>
  <c r="G12" i="76"/>
  <c r="J6" i="76"/>
  <c r="F6" i="76"/>
  <c r="G6" i="76"/>
  <c r="E6" i="76"/>
  <c r="K12" i="76" l="1"/>
  <c r="K9" i="76"/>
  <c r="K6" i="76"/>
  <c r="K16" i="76" s="1"/>
  <c r="H9" i="76"/>
  <c r="H12" i="76"/>
  <c r="H6" i="76" l="1"/>
  <c r="H16" i="76" s="1"/>
</calcChain>
</file>

<file path=xl/sharedStrings.xml><?xml version="1.0" encoding="utf-8"?>
<sst xmlns="http://schemas.openxmlformats.org/spreadsheetml/2006/main" count="159" uniqueCount="93">
  <si>
    <t>Program Leadership</t>
  </si>
  <si>
    <t>Business Transformation</t>
  </si>
  <si>
    <t>Origination Leadership</t>
  </si>
  <si>
    <t>nCino Foundation</t>
  </si>
  <si>
    <t>Integration wrapper</t>
  </si>
  <si>
    <t>nCino Release 3</t>
  </si>
  <si>
    <t>nCino Release 4</t>
  </si>
  <si>
    <t>nCino Release 5</t>
  </si>
  <si>
    <t>nCino Release 6</t>
  </si>
  <si>
    <t>nCino infra support</t>
  </si>
  <si>
    <t>Servicing Leadership</t>
  </si>
  <si>
    <t>DNB Reference Bank</t>
  </si>
  <si>
    <t>Bilateral and participant Loans ( LC/SME)</t>
  </si>
  <si>
    <t>Syndicated Agent &amp; Securitized Loans</t>
  </si>
  <si>
    <t>nCino Release 1</t>
  </si>
  <si>
    <t>nCino Release 2</t>
  </si>
  <si>
    <t>Infrastructure setup and support</t>
  </si>
  <si>
    <t>Enterprise Limit -1</t>
  </si>
  <si>
    <t>Enterprise Limit -2</t>
  </si>
  <si>
    <t>Migration factory/platform</t>
  </si>
  <si>
    <t>User traning and onboarding</t>
  </si>
  <si>
    <t>Migration data extraction</t>
  </si>
  <si>
    <t>Subtotal</t>
  </si>
  <si>
    <t>Total</t>
  </si>
  <si>
    <t>Architecture</t>
  </si>
  <si>
    <t>Grade</t>
  </si>
  <si>
    <t>UK</t>
  </si>
  <si>
    <t>Partner</t>
  </si>
  <si>
    <t>Director</t>
  </si>
  <si>
    <t>Poland</t>
  </si>
  <si>
    <t>Senior Manager</t>
  </si>
  <si>
    <t>Norway</t>
  </si>
  <si>
    <t>Manager</t>
  </si>
  <si>
    <t>Senior Consultant</t>
  </si>
  <si>
    <t>Consultant</t>
  </si>
  <si>
    <t>Competency</t>
  </si>
  <si>
    <t xml:space="preserve">Name </t>
  </si>
  <si>
    <t>Firm</t>
  </si>
  <si>
    <t>Days in Discovery Phase</t>
  </si>
  <si>
    <t>UK Business Operations</t>
  </si>
  <si>
    <t>Marcus Williamson</t>
  </si>
  <si>
    <t>Equity Partner</t>
  </si>
  <si>
    <t>Olivier Patin</t>
  </si>
  <si>
    <t>Leonard Ikpase</t>
  </si>
  <si>
    <t>Name TBC</t>
  </si>
  <si>
    <t>UK SAMA</t>
  </si>
  <si>
    <t>Ruqaiya Ramzen</t>
  </si>
  <si>
    <t>Andrew Parks</t>
  </si>
  <si>
    <t>Oliver Tandoh</t>
  </si>
  <si>
    <t>Data &amp; Analytics</t>
  </si>
  <si>
    <t>Matt Graham</t>
  </si>
  <si>
    <t>Peter Pito</t>
  </si>
  <si>
    <t>Belfast</t>
  </si>
  <si>
    <t>Stan Witkowski</t>
  </si>
  <si>
    <t>USA</t>
  </si>
  <si>
    <t>Alex Acosta</t>
  </si>
  <si>
    <t>Victoria Sanchez</t>
  </si>
  <si>
    <t>Italy</t>
  </si>
  <si>
    <t xml:space="preserve">Initial Infra and Devops Build </t>
  </si>
  <si>
    <t>Asset Finance</t>
  </si>
  <si>
    <t>Mortgages</t>
  </si>
  <si>
    <t>&lt;&lt; Example</t>
  </si>
  <si>
    <t>Description</t>
  </si>
  <si>
    <t>Commercial Template</t>
  </si>
  <si>
    <t>Usability Guide</t>
  </si>
  <si>
    <t>Commerical Template</t>
  </si>
  <si>
    <t>Commerical Template Tab</t>
  </si>
  <si>
    <t>Tab Overview</t>
  </si>
  <si>
    <t>Commercial Definitions</t>
  </si>
  <si>
    <t>4. Run costs</t>
  </si>
  <si>
    <t xml:space="preserve">Year 1 </t>
  </si>
  <si>
    <t xml:space="preserve">Year 2 </t>
  </si>
  <si>
    <t xml:space="preserve">Year 3 </t>
  </si>
  <si>
    <t xml:space="preserve">Year 4 </t>
  </si>
  <si>
    <t xml:space="preserve">Year 5 </t>
  </si>
  <si>
    <t xml:space="preserve">TCV (3 Years) </t>
  </si>
  <si>
    <t xml:space="preserve">TCV (5 Years) </t>
  </si>
  <si>
    <t xml:space="preserve">3 Year Term + 2 year optional extension </t>
  </si>
  <si>
    <t>Below is a table of descriptions for fields in the tabs.  The derived rows should not be changed, but the data entry rows can be modified to best suit the supplier as it is appreciated that suppliers have different capabilities</t>
  </si>
  <si>
    <t>1. Local Force Solution Design and Implementation</t>
  </si>
  <si>
    <t>2. Local Force bespoke development</t>
  </si>
  <si>
    <t xml:space="preserve">1. Local Force Design and Implementation </t>
  </si>
  <si>
    <t>2. Local Force Bespoke Development</t>
  </si>
  <si>
    <t>3. Run Costs</t>
  </si>
  <si>
    <t>Capture all ROM costs including local force solution design, local force bespoke development, and run costs
Also includes any components required to deploy the solution, both software licence modules and third party software</t>
  </si>
  <si>
    <t>This includes solution design, integration and implementation, and pilot rollout</t>
  </si>
  <si>
    <t>This includes a cost model for bespoke local Force development, deployment and integration</t>
  </si>
  <si>
    <t>The Supplier should consider:
A cost model for analysis and design of Local Force solution based on the standard blueprints
A cost model for integration with local Force systems and national solution integration including business change management
A cost model for pilot implementation and support</t>
  </si>
  <si>
    <t>This includes service management and any other tun costs including licencing</t>
  </si>
  <si>
    <t>The Supplier should consider:
Costs for local service management on a standard and bespoke basis
Costs for any other local Licencing or other costs required for the solution</t>
  </si>
  <si>
    <t>Insert Costs Here</t>
  </si>
  <si>
    <t>Insert Here</t>
  </si>
  <si>
    <t>Assumptions (Cost / Volumetric)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</si>
</sst>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00_);_(* \(#,##0.00\);_(* &quot;-&quot;??_);_(@_)"/>
    <numFmt numFmtId="165" formatCode="_(* #,##0_);_(* \(#,##0\);_(* &quot;-&quot;??_);_(@_)"/>
  </numFmts>
  <fonts count="15" x14ac:knownFonts="1">
    <font>
      <sz val="11"/>
      <color theme="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sz val="10"/>
      <name val="Arial"/>
      <family val="2"/>
    </font>
    <font>
      <b/>
      <sz val="9"/>
      <color rgb="FFFFFFFF"/>
      <name val="Calibri Light"/>
      <family val="2"/>
    </font>
    <font>
      <b/>
      <sz val="9"/>
      <color rgb="FF000000"/>
      <name val="Calibri Light"/>
      <family val="2"/>
    </font>
    <font>
      <sz val="9"/>
      <color rgb="FF000000"/>
      <name val="Calibri Light"/>
      <family val="2"/>
    </font>
    <font>
      <i/>
      <sz val="9"/>
      <color rgb="FF000000"/>
      <name val="Calibri Light"/>
      <family val="2"/>
    </font>
    <font>
      <sz val="11"/>
      <name val="Calibri"/>
      <family val="2"/>
      <scheme val="minor"/>
    </font>
    <font>
      <b/>
      <sz val="11"/>
      <color theme="0"/>
      <name val="Calibri"/>
      <family val="2"/>
      <scheme val="minor"/>
    </font>
    <font>
      <sz val="10"/>
      <color theme="1"/>
      <name val="Arial"/>
      <family val="2"/>
    </font>
    <font>
      <sz val="11"/>
      <color theme="2"/>
      <name val="Calibri"/>
      <family val="2"/>
      <scheme val="minor"/>
    </font>
    <font>
      <sz val="10"/>
      <color theme="9" tint="-0.24994659260841701"/>
      <name val="Segoe UI"/>
      <family val="2"/>
    </font>
    <font>
      <b/>
      <sz val="1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333F50"/>
        <bgColor indexed="64"/>
      </patternFill>
    </fill>
    <fill>
      <patternFill patternType="solid">
        <fgColor rgb="FFF2F2F2"/>
        <bgColor indexed="64"/>
      </patternFill>
    </fill>
    <fill>
      <patternFill patternType="solid">
        <fgColor rgb="FF4AC0D2"/>
        <bgColor indexed="64"/>
      </patternFill>
    </fill>
    <fill>
      <patternFill patternType="solid">
        <fgColor theme="8" tint="0.79998168889431442"/>
        <bgColor indexed="64"/>
      </patternFill>
    </fill>
    <fill>
      <patternFill patternType="solid">
        <fgColor rgb="FF0070C0"/>
        <bgColor indexed="64"/>
      </patternFill>
    </fill>
    <fill>
      <patternFill patternType="solid">
        <fgColor theme="4"/>
        <bgColor indexed="64"/>
      </patternFill>
    </fill>
    <fill>
      <patternFill patternType="solid">
        <fgColor theme="4" tint="0.79998168889431442"/>
        <bgColor indexed="64"/>
      </patternFill>
    </fill>
  </fills>
  <borders count="26">
    <border>
      <left/>
      <right/>
      <top/>
      <bottom/>
      <diagonal/>
    </border>
    <border>
      <left style="medium">
        <color rgb="FFFFFFFF"/>
      </left>
      <right style="medium">
        <color rgb="FFFFFFFF"/>
      </right>
      <top/>
      <bottom/>
      <diagonal/>
    </border>
    <border>
      <left/>
      <right style="thin">
        <color indexed="64"/>
      </right>
      <top/>
      <bottom/>
      <diagonal/>
    </border>
    <border>
      <left style="medium">
        <color rgb="FFFFFFFF"/>
      </left>
      <right style="medium">
        <color rgb="FFFFFFFF"/>
      </right>
      <top style="medium">
        <color rgb="FFFFFFFF"/>
      </top>
      <bottom style="medium">
        <color rgb="FFA6A6A6"/>
      </bottom>
      <diagonal/>
    </border>
    <border>
      <left style="medium">
        <color rgb="FFFFFFFF"/>
      </left>
      <right style="medium">
        <color rgb="FFFFFFFF"/>
      </right>
      <top style="medium">
        <color rgb="FFA6A6A6"/>
      </top>
      <bottom style="medium">
        <color rgb="FFA6A6A6"/>
      </bottom>
      <diagonal/>
    </border>
    <border>
      <left style="medium">
        <color rgb="FFFFFFFF"/>
      </left>
      <right style="medium">
        <color rgb="FFFFFFFF"/>
      </right>
      <top style="medium">
        <color rgb="FFA6A6A6"/>
      </top>
      <bottom/>
      <diagonal/>
    </border>
    <border>
      <left style="medium">
        <color rgb="FFFFFFFF"/>
      </left>
      <right style="medium">
        <color rgb="FFFFFFFF"/>
      </right>
      <top/>
      <bottom style="medium">
        <color rgb="FFA6A6A6"/>
      </bottom>
      <diagonal/>
    </border>
    <border>
      <left style="thin">
        <color auto="1"/>
      </left>
      <right/>
      <top/>
      <bottom/>
      <diagonal/>
    </border>
    <border>
      <left/>
      <right/>
      <top style="double">
        <color rgb="FF4AC0D2"/>
      </top>
      <bottom/>
      <diagonal/>
    </border>
    <border>
      <left/>
      <right/>
      <top style="double">
        <color rgb="FF4AC0D2"/>
      </top>
      <bottom style="double">
        <color rgb="FF4AC0D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style="thin">
        <color theme="2" tint="-9.9978637043366805E-2"/>
      </right>
      <top style="thin">
        <color theme="2" tint="-9.9978637043366805E-2"/>
      </top>
      <bottom/>
      <diagonal/>
    </border>
    <border>
      <left style="thin">
        <color theme="2" tint="-9.9978637043366805E-2"/>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uble">
        <color rgb="FF4AC0D2"/>
      </top>
      <bottom style="medium">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164" fontId="2" fillId="0" borderId="0" applyFont="0" applyFill="0" applyBorder="0" applyAlignment="0" applyProtection="0"/>
    <xf numFmtId="0" fontId="4" fillId="0" borderId="0">
      <protection locked="0"/>
    </xf>
    <xf numFmtId="0" fontId="11" fillId="0" borderId="0"/>
    <xf numFmtId="43" fontId="11" fillId="0" borderId="0" applyFont="0" applyFill="0" applyBorder="0" applyAlignment="0" applyProtection="0"/>
    <xf numFmtId="0" fontId="2" fillId="0" borderId="0"/>
    <xf numFmtId="0" fontId="2" fillId="0" borderId="0"/>
    <xf numFmtId="0" fontId="13" fillId="0" borderId="0" applyNumberFormat="0"/>
  </cellStyleXfs>
  <cellXfs count="82">
    <xf numFmtId="0" fontId="0" fillId="0" borderId="0" xfId="0"/>
    <xf numFmtId="0" fontId="5" fillId="4" borderId="3" xfId="0" applyFont="1" applyFill="1" applyBorder="1" applyAlignment="1">
      <alignment horizontal="left" vertical="center" wrapText="1" readingOrder="1"/>
    </xf>
    <xf numFmtId="0" fontId="7" fillId="0" borderId="4" xfId="0" applyFont="1" applyBorder="1" applyAlignment="1">
      <alignment horizontal="left"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center" vertical="center" wrapText="1" readingOrder="1"/>
    </xf>
    <xf numFmtId="0" fontId="8" fillId="0" borderId="4" xfId="0" applyFont="1" applyBorder="1" applyAlignment="1">
      <alignment horizontal="left" vertical="center" wrapText="1" readingOrder="1"/>
    </xf>
    <xf numFmtId="0" fontId="6" fillId="5" borderId="4" xfId="0" applyFont="1" applyFill="1" applyBorder="1" applyAlignment="1">
      <alignment horizontal="left" vertical="center" wrapText="1" readingOrder="1"/>
    </xf>
    <xf numFmtId="0" fontId="12" fillId="0" borderId="0" xfId="0" applyFont="1"/>
    <xf numFmtId="0" fontId="3" fillId="0" borderId="0" xfId="0" applyFont="1" applyAlignment="1">
      <alignment horizontal="right"/>
    </xf>
    <xf numFmtId="0" fontId="12" fillId="0" borderId="0" xfId="0" applyFont="1" applyAlignment="1">
      <alignment horizontal="center" vertical="center"/>
    </xf>
    <xf numFmtId="0" fontId="0" fillId="0" borderId="0" xfId="0" applyFont="1"/>
    <xf numFmtId="0" fontId="0" fillId="3" borderId="0" xfId="0" applyFont="1" applyFill="1" applyAlignment="1">
      <alignment horizontal="right"/>
    </xf>
    <xf numFmtId="165" fontId="0" fillId="7" borderId="0" xfId="1" applyNumberFormat="1" applyFont="1" applyFill="1" applyAlignment="1">
      <alignment horizontal="right"/>
    </xf>
    <xf numFmtId="0" fontId="0" fillId="0" borderId="0" xfId="0" applyFont="1" applyAlignment="1">
      <alignment horizontal="right"/>
    </xf>
    <xf numFmtId="0" fontId="0" fillId="0" borderId="8" xfId="0" applyFont="1" applyBorder="1"/>
    <xf numFmtId="165" fontId="3" fillId="0" borderId="9" xfId="1" applyNumberFormat="1" applyFont="1" applyBorder="1"/>
    <xf numFmtId="165" fontId="0" fillId="7" borderId="0" xfId="1" applyNumberFormat="1" applyFont="1" applyFill="1" applyBorder="1" applyAlignment="1">
      <alignment horizontal="right"/>
    </xf>
    <xf numFmtId="165" fontId="1" fillId="6" borderId="0" xfId="1" applyNumberFormat="1" applyFont="1" applyFill="1"/>
    <xf numFmtId="0" fontId="10" fillId="6" borderId="0" xfId="0" applyFont="1" applyFill="1" applyAlignment="1">
      <alignment horizontal="right"/>
    </xf>
    <xf numFmtId="165" fontId="1" fillId="6" borderId="0" xfId="1" applyNumberFormat="1" applyFont="1" applyFill="1" applyBorder="1"/>
    <xf numFmtId="0" fontId="10" fillId="0" borderId="0" xfId="0" applyFont="1" applyFill="1" applyBorder="1"/>
    <xf numFmtId="0" fontId="0" fillId="0" borderId="0" xfId="0" applyFill="1" applyBorder="1" applyAlignment="1">
      <alignment horizontal="left"/>
    </xf>
    <xf numFmtId="0" fontId="0" fillId="0" borderId="0" xfId="0" applyFill="1"/>
    <xf numFmtId="0" fontId="0" fillId="0" borderId="0" xfId="0" applyFill="1" applyBorder="1"/>
    <xf numFmtId="0" fontId="0" fillId="0" borderId="7" xfId="0" applyFill="1" applyBorder="1" applyAlignment="1">
      <alignment horizontal="left" indent="2"/>
    </xf>
    <xf numFmtId="0" fontId="0" fillId="0" borderId="19" xfId="0" applyFill="1" applyBorder="1" applyAlignment="1">
      <alignment horizontal="left" indent="2"/>
    </xf>
    <xf numFmtId="0" fontId="10" fillId="2" borderId="10" xfId="0" applyFont="1" applyFill="1" applyBorder="1"/>
    <xf numFmtId="0" fontId="10" fillId="2" borderId="11" xfId="0" applyFont="1" applyFill="1" applyBorder="1"/>
    <xf numFmtId="0" fontId="10" fillId="2" borderId="12" xfId="0" applyFont="1" applyFill="1" applyBorder="1"/>
    <xf numFmtId="0" fontId="10" fillId="9" borderId="19" xfId="0" applyFont="1" applyFill="1" applyBorder="1"/>
    <xf numFmtId="0" fontId="10" fillId="9" borderId="20" xfId="0" applyFont="1" applyFill="1" applyBorder="1"/>
    <xf numFmtId="0" fontId="10" fillId="9" borderId="7" xfId="0" applyFont="1" applyFill="1" applyBorder="1" applyAlignment="1">
      <alignment horizontal="left"/>
    </xf>
    <xf numFmtId="0" fontId="0" fillId="0" borderId="0" xfId="0" applyFont="1" applyBorder="1"/>
    <xf numFmtId="43" fontId="1" fillId="9" borderId="0" xfId="0" applyNumberFormat="1" applyFont="1" applyFill="1"/>
    <xf numFmtId="0" fontId="10" fillId="10" borderId="0" xfId="0" applyFont="1" applyFill="1" applyAlignment="1">
      <alignment horizontal="center"/>
    </xf>
    <xf numFmtId="0" fontId="10" fillId="10" borderId="0" xfId="0" applyFont="1" applyFill="1" applyBorder="1" applyAlignment="1">
      <alignment horizontal="center"/>
    </xf>
    <xf numFmtId="0" fontId="12" fillId="0" borderId="0" xfId="0" applyFont="1" applyBorder="1" applyAlignment="1">
      <alignment horizontal="center" vertical="center"/>
    </xf>
    <xf numFmtId="43" fontId="1" fillId="9" borderId="22" xfId="0" applyNumberFormat="1" applyFont="1" applyFill="1" applyBorder="1"/>
    <xf numFmtId="0" fontId="3" fillId="10" borderId="23" xfId="0" applyFont="1" applyFill="1" applyBorder="1" applyAlignment="1">
      <alignment horizontal="center" vertical="center"/>
    </xf>
    <xf numFmtId="165" fontId="10" fillId="6" borderId="23" xfId="1" applyNumberFormat="1" applyFont="1" applyFill="1" applyBorder="1"/>
    <xf numFmtId="165" fontId="0" fillId="7" borderId="23" xfId="1" applyNumberFormat="1" applyFont="1" applyFill="1" applyBorder="1" applyAlignment="1">
      <alignment horizontal="right"/>
    </xf>
    <xf numFmtId="0" fontId="0" fillId="0" borderId="23" xfId="0" applyFont="1" applyBorder="1" applyAlignment="1">
      <alignment horizontal="center" vertical="center"/>
    </xf>
    <xf numFmtId="0" fontId="12" fillId="0" borderId="0" xfId="0" applyFont="1" applyBorder="1"/>
    <xf numFmtId="43" fontId="0" fillId="0" borderId="0" xfId="0" applyNumberFormat="1" applyFont="1" applyBorder="1"/>
    <xf numFmtId="3" fontId="9" fillId="0" borderId="0" xfId="0" applyNumberFormat="1" applyFont="1" applyBorder="1"/>
    <xf numFmtId="0" fontId="14" fillId="10" borderId="10" xfId="0" applyFont="1" applyFill="1" applyBorder="1" applyAlignment="1"/>
    <xf numFmtId="0" fontId="0" fillId="10" borderId="0" xfId="0" applyFont="1" applyFill="1" applyBorder="1" applyAlignment="1">
      <alignment horizontal="center" vertical="center"/>
    </xf>
    <xf numFmtId="165" fontId="3" fillId="0" borderId="9" xfId="1" applyNumberFormat="1" applyFont="1" applyBorder="1" applyAlignment="1"/>
    <xf numFmtId="165" fontId="3" fillId="0" borderId="24" xfId="1" applyNumberFormat="1" applyFont="1" applyBorder="1" applyAlignment="1"/>
    <xf numFmtId="0" fontId="14" fillId="10" borderId="25" xfId="0" applyFont="1" applyFill="1" applyBorder="1"/>
    <xf numFmtId="0" fontId="0" fillId="0" borderId="16" xfId="0" applyFill="1" applyBorder="1" applyAlignment="1">
      <alignment horizontal="left" indent="2"/>
    </xf>
    <xf numFmtId="0" fontId="0" fillId="0" borderId="0" xfId="0" applyFill="1" applyBorder="1" applyAlignment="1">
      <alignment horizontal="left"/>
    </xf>
    <xf numFmtId="0" fontId="0" fillId="0" borderId="21" xfId="0" applyBorder="1" applyAlignment="1">
      <alignment horizontal="left"/>
    </xf>
    <xf numFmtId="0" fontId="0" fillId="0" borderId="0" xfId="0" applyBorder="1" applyAlignment="1">
      <alignment horizontal="left"/>
    </xf>
    <xf numFmtId="0" fontId="0" fillId="0" borderId="2" xfId="0" applyBorder="1" applyAlignment="1">
      <alignment horizontal="left"/>
    </xf>
    <xf numFmtId="0" fontId="0" fillId="0" borderId="7"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17" xfId="0" applyBorder="1" applyAlignment="1">
      <alignment horizontal="left" wrapText="1"/>
    </xf>
    <xf numFmtId="0" fontId="0" fillId="0" borderId="17" xfId="0" applyBorder="1" applyAlignment="1">
      <alignment horizontal="left"/>
    </xf>
    <xf numFmtId="0" fontId="0" fillId="0" borderId="18" xfId="0" applyBorder="1" applyAlignment="1">
      <alignment horizontal="left"/>
    </xf>
    <xf numFmtId="0" fontId="0" fillId="0" borderId="0" xfId="0" applyBorder="1" applyAlignment="1">
      <alignment horizontal="left" wrapText="1"/>
    </xf>
    <xf numFmtId="0" fontId="10" fillId="8" borderId="10" xfId="0" applyFont="1" applyFill="1" applyBorder="1" applyAlignment="1">
      <alignment horizontal="left"/>
    </xf>
    <xf numFmtId="0" fontId="10" fillId="8" borderId="11" xfId="0" applyFont="1" applyFill="1" applyBorder="1" applyAlignment="1">
      <alignment horizontal="left"/>
    </xf>
    <xf numFmtId="0" fontId="10" fillId="8" borderId="12" xfId="0" applyFont="1" applyFill="1" applyBorder="1" applyAlignment="1">
      <alignment horizontal="left"/>
    </xf>
    <xf numFmtId="0" fontId="0" fillId="0" borderId="25" xfId="0" applyBorder="1" applyAlignment="1">
      <alignment horizontal="left" wrapText="1"/>
    </xf>
    <xf numFmtId="0" fontId="0" fillId="0" borderId="25" xfId="0" applyBorder="1" applyAlignment="1">
      <alignment horizontal="left"/>
    </xf>
    <xf numFmtId="0" fontId="1" fillId="9" borderId="16" xfId="0" applyFont="1" applyFill="1" applyBorder="1" applyAlignment="1">
      <alignment horizontal="left" wrapText="1"/>
    </xf>
    <xf numFmtId="0" fontId="1" fillId="9" borderId="17" xfId="0" applyFont="1" applyFill="1" applyBorder="1" applyAlignment="1">
      <alignment horizontal="left" wrapText="1"/>
    </xf>
    <xf numFmtId="0" fontId="1" fillId="9" borderId="18" xfId="0" applyFont="1" applyFill="1" applyBorder="1" applyAlignment="1">
      <alignment horizontal="left" wrapText="1"/>
    </xf>
    <xf numFmtId="0" fontId="10" fillId="9" borderId="13" xfId="0" applyFont="1" applyFill="1" applyBorder="1"/>
    <xf numFmtId="0" fontId="10" fillId="9" borderId="14" xfId="0" applyFont="1" applyFill="1" applyBorder="1"/>
    <xf numFmtId="0" fontId="10" fillId="9" borderId="15" xfId="0" applyFont="1" applyFill="1" applyBorder="1"/>
    <xf numFmtId="0" fontId="14" fillId="10" borderId="11" xfId="0" applyFont="1" applyFill="1" applyBorder="1" applyAlignment="1">
      <alignment horizontal="left"/>
    </xf>
    <xf numFmtId="0" fontId="14" fillId="10" borderId="12" xfId="0" applyFont="1" applyFill="1" applyBorder="1" applyAlignment="1">
      <alignment horizontal="left"/>
    </xf>
    <xf numFmtId="0" fontId="10" fillId="2" borderId="0" xfId="0" applyFont="1" applyFill="1" applyAlignment="1">
      <alignment horizontal="center" vertical="center"/>
    </xf>
    <xf numFmtId="0" fontId="10" fillId="2" borderId="10" xfId="0" applyFont="1" applyFill="1" applyBorder="1" applyAlignment="1">
      <alignment horizontal="left"/>
    </xf>
    <xf numFmtId="0" fontId="10" fillId="2" borderId="11" xfId="0" applyFont="1" applyFill="1" applyBorder="1" applyAlignment="1">
      <alignment horizontal="left"/>
    </xf>
    <xf numFmtId="0" fontId="10" fillId="2" borderId="12" xfId="0" applyFont="1" applyFill="1" applyBorder="1" applyAlignment="1">
      <alignment horizontal="left"/>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1" xfId="0" applyFont="1" applyFill="1" applyBorder="1" applyAlignment="1">
      <alignment horizontal="left" vertical="center" wrapText="1" readingOrder="1"/>
    </xf>
  </cellXfs>
  <cellStyles count="8">
    <cellStyle name="3_Reference" xfId="7" xr:uid="{EE30BA06-2EEB-4F91-AD8F-CF519FA013C8}"/>
    <cellStyle name="Comma" xfId="1" builtinId="3"/>
    <cellStyle name="Comma 2" xfId="4" xr:uid="{5AD9E105-C897-4F18-BE2D-64217FE12145}"/>
    <cellStyle name="Normal" xfId="0" builtinId="0"/>
    <cellStyle name="Normal 2" xfId="5" xr:uid="{610E8030-F6C9-4BA5-819D-363F6C846ADB}"/>
    <cellStyle name="Normal 2 6" xfId="6" xr:uid="{BD824953-CA6A-466B-ACAA-99EE6C01D321}"/>
    <cellStyle name="Normal 3" xfId="3" xr:uid="{9526F874-B9D3-4A40-B6A0-038BD41B12AF}"/>
    <cellStyle name="UNPROTECT" xfId="2" xr:uid="{23D3B4D0-9A2E-460A-A618-922477A65639}"/>
  </cellStyles>
  <dxfs count="0"/>
  <tableStyles count="1" defaultTableStyle="TableStyleMedium2" defaultPivotStyle="PivotStyleLight16">
    <tableStyle name="Table Style 1" pivot="0" count="0" xr9:uid="{85E42C7E-0FC3-4085-A846-7460148FC210}"/>
  </tableStyles>
  <colors>
    <mruColors>
      <color rgb="FFFFD1F0"/>
      <color rgb="FFFF66CC"/>
      <color rgb="FF6E2382"/>
      <color rgb="FF4AC0D2"/>
      <color rgb="FFFFCCFF"/>
      <color rgb="FF6E5555"/>
      <color rgb="FFDADADA"/>
      <color rgb="FF005555"/>
      <color rgb="FFAEAAAA"/>
      <color rgb="FFA9D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1</xdr:row>
      <xdr:rowOff>7937</xdr:rowOff>
    </xdr:from>
    <xdr:to>
      <xdr:col>1</xdr:col>
      <xdr:colOff>565109</xdr:colOff>
      <xdr:row>3</xdr:row>
      <xdr:rowOff>66963</xdr:rowOff>
    </xdr:to>
    <xdr:pic>
      <xdr:nvPicPr>
        <xdr:cNvPr id="3" name="Picture 2">
          <a:extLst>
            <a:ext uri="{FF2B5EF4-FFF2-40B4-BE49-F238E27FC236}">
              <a16:creationId xmlns:a16="http://schemas.microsoft.com/office/drawing/2014/main" id="{077FAD63-B7DF-8B61-9B2E-6C1D606F988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7626" y="189778"/>
          <a:ext cx="1123619" cy="416358"/>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42334</xdr:colOff>
      <xdr:row>1</xdr:row>
      <xdr:rowOff>0</xdr:rowOff>
    </xdr:from>
    <xdr:to>
      <xdr:col>1</xdr:col>
      <xdr:colOff>500022</xdr:colOff>
      <xdr:row>3</xdr:row>
      <xdr:rowOff>50560</xdr:rowOff>
    </xdr:to>
    <xdr:pic>
      <xdr:nvPicPr>
        <xdr:cNvPr id="2" name="Picture 1">
          <a:extLst>
            <a:ext uri="{FF2B5EF4-FFF2-40B4-BE49-F238E27FC236}">
              <a16:creationId xmlns:a16="http://schemas.microsoft.com/office/drawing/2014/main" id="{BEDA4689-6748-4745-BD45-7B4670F5611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2334" y="179917"/>
          <a:ext cx="1135021" cy="420976"/>
        </a:xfrm>
        <a:prstGeom prst="rect">
          <a:avLst/>
        </a:prstGeom>
        <a:solidFill>
          <a:sysClr val="window" lastClr="FFFFFF"/>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D5619-C77C-4AD4-A55C-5189B9B162B5}">
  <dimension ref="C2:N22"/>
  <sheetViews>
    <sheetView zoomScaleNormal="100" workbookViewId="0">
      <selection activeCell="D5" sqref="D5:N5"/>
    </sheetView>
  </sheetViews>
  <sheetFormatPr defaultRowHeight="14.5" x14ac:dyDescent="0.35"/>
  <cols>
    <col min="3" max="3" width="44.26953125" customWidth="1"/>
    <col min="4" max="14" width="13.81640625" customWidth="1"/>
  </cols>
  <sheetData>
    <row r="2" spans="3:14" x14ac:dyDescent="0.35">
      <c r="C2" s="26" t="s">
        <v>64</v>
      </c>
      <c r="D2" s="27"/>
      <c r="E2" s="27"/>
      <c r="F2" s="27"/>
      <c r="G2" s="27"/>
      <c r="H2" s="27"/>
      <c r="I2" s="27"/>
      <c r="J2" s="27"/>
      <c r="K2" s="27"/>
      <c r="L2" s="27"/>
      <c r="M2" s="27"/>
      <c r="N2" s="28"/>
    </row>
    <row r="4" spans="3:14" x14ac:dyDescent="0.35">
      <c r="C4" s="62" t="s">
        <v>67</v>
      </c>
      <c r="D4" s="63"/>
      <c r="E4" s="63"/>
      <c r="F4" s="63"/>
      <c r="G4" s="63"/>
      <c r="H4" s="63"/>
      <c r="I4" s="63"/>
      <c r="J4" s="63"/>
      <c r="K4" s="63"/>
      <c r="L4" s="63"/>
      <c r="M4" s="63"/>
      <c r="N4" s="64"/>
    </row>
    <row r="5" spans="3:14" ht="27" customHeight="1" x14ac:dyDescent="0.35">
      <c r="C5" s="49" t="s">
        <v>63</v>
      </c>
      <c r="D5" s="65" t="s">
        <v>84</v>
      </c>
      <c r="E5" s="66"/>
      <c r="F5" s="66"/>
      <c r="G5" s="66"/>
      <c r="H5" s="66"/>
      <c r="I5" s="66"/>
      <c r="J5" s="66"/>
      <c r="K5" s="66"/>
      <c r="L5" s="66"/>
      <c r="M5" s="66"/>
      <c r="N5" s="66"/>
    </row>
    <row r="6" spans="3:14" s="22" customFormat="1" x14ac:dyDescent="0.35">
      <c r="C6" s="20"/>
      <c r="D6" s="21"/>
      <c r="E6" s="21"/>
      <c r="F6" s="21"/>
      <c r="G6" s="21"/>
      <c r="H6" s="21"/>
      <c r="I6" s="21"/>
      <c r="J6" s="21"/>
      <c r="K6" s="21"/>
      <c r="L6" s="21"/>
      <c r="M6" s="21"/>
      <c r="N6" s="21"/>
    </row>
    <row r="8" spans="3:14" x14ac:dyDescent="0.35">
      <c r="C8" s="70" t="s">
        <v>66</v>
      </c>
      <c r="D8" s="71"/>
      <c r="E8" s="71"/>
      <c r="F8" s="71"/>
      <c r="G8" s="71"/>
      <c r="H8" s="71"/>
      <c r="I8" s="71"/>
      <c r="J8" s="71"/>
      <c r="K8" s="71"/>
      <c r="L8" s="71"/>
      <c r="M8" s="71"/>
      <c r="N8" s="72"/>
    </row>
    <row r="9" spans="3:14" ht="14.5" customHeight="1" x14ac:dyDescent="0.35">
      <c r="C9" s="67" t="s">
        <v>78</v>
      </c>
      <c r="D9" s="68"/>
      <c r="E9" s="68"/>
      <c r="F9" s="68"/>
      <c r="G9" s="68"/>
      <c r="H9" s="68"/>
      <c r="I9" s="68"/>
      <c r="J9" s="68"/>
      <c r="K9" s="68"/>
      <c r="L9" s="68"/>
      <c r="M9" s="68"/>
      <c r="N9" s="69"/>
    </row>
    <row r="10" spans="3:14" x14ac:dyDescent="0.35">
      <c r="C10" s="45" t="s">
        <v>68</v>
      </c>
      <c r="D10" s="73" t="s">
        <v>62</v>
      </c>
      <c r="E10" s="73"/>
      <c r="F10" s="73"/>
      <c r="G10" s="73"/>
      <c r="H10" s="73"/>
      <c r="I10" s="73"/>
      <c r="J10" s="73"/>
      <c r="K10" s="73"/>
      <c r="L10" s="73"/>
      <c r="M10" s="73"/>
      <c r="N10" s="74"/>
    </row>
    <row r="11" spans="3:14" x14ac:dyDescent="0.35">
      <c r="C11" s="29" t="s">
        <v>79</v>
      </c>
      <c r="D11" s="53" t="s">
        <v>85</v>
      </c>
      <c r="E11" s="53"/>
      <c r="F11" s="53"/>
      <c r="G11" s="53"/>
      <c r="H11" s="53"/>
      <c r="I11" s="53"/>
      <c r="J11" s="53"/>
      <c r="K11" s="53"/>
      <c r="L11" s="53"/>
      <c r="M11" s="53"/>
      <c r="N11" s="54"/>
    </row>
    <row r="12" spans="3:14" ht="56.5" customHeight="1" x14ac:dyDescent="0.35">
      <c r="C12" s="24"/>
      <c r="D12" s="61" t="s">
        <v>87</v>
      </c>
      <c r="E12" s="53"/>
      <c r="F12" s="53"/>
      <c r="G12" s="53"/>
      <c r="H12" s="53"/>
      <c r="I12" s="53"/>
      <c r="J12" s="53"/>
      <c r="K12" s="53"/>
      <c r="L12" s="53"/>
      <c r="M12" s="53"/>
      <c r="N12" s="54"/>
    </row>
    <row r="13" spans="3:14" x14ac:dyDescent="0.35">
      <c r="C13" s="55"/>
      <c r="D13" s="56"/>
      <c r="E13" s="56"/>
      <c r="F13" s="56"/>
      <c r="G13" s="56"/>
      <c r="H13" s="56"/>
      <c r="I13" s="56"/>
      <c r="J13" s="56"/>
      <c r="K13" s="56"/>
      <c r="L13" s="56"/>
      <c r="M13" s="56"/>
      <c r="N13" s="57"/>
    </row>
    <row r="14" spans="3:14" x14ac:dyDescent="0.35">
      <c r="C14" s="30" t="s">
        <v>80</v>
      </c>
      <c r="D14" s="52" t="s">
        <v>86</v>
      </c>
      <c r="E14" s="53"/>
      <c r="F14" s="53"/>
      <c r="G14" s="53"/>
      <c r="H14" s="53"/>
      <c r="I14" s="53"/>
      <c r="J14" s="53"/>
      <c r="K14" s="53"/>
      <c r="L14" s="53"/>
      <c r="M14" s="53"/>
      <c r="N14" s="54"/>
    </row>
    <row r="15" spans="3:14" x14ac:dyDescent="0.35">
      <c r="C15" s="25"/>
      <c r="D15" s="53"/>
      <c r="E15" s="53"/>
      <c r="F15" s="53"/>
      <c r="G15" s="53"/>
      <c r="H15" s="53"/>
      <c r="I15" s="53"/>
      <c r="J15" s="53"/>
      <c r="K15" s="53"/>
      <c r="L15" s="53"/>
      <c r="M15" s="53"/>
      <c r="N15" s="54"/>
    </row>
    <row r="16" spans="3:14" x14ac:dyDescent="0.35">
      <c r="C16" s="25"/>
      <c r="D16" s="53"/>
      <c r="E16" s="53"/>
      <c r="F16" s="53"/>
      <c r="G16" s="53"/>
      <c r="H16" s="53"/>
      <c r="I16" s="53"/>
      <c r="J16" s="53"/>
      <c r="K16" s="53"/>
      <c r="L16" s="53"/>
      <c r="M16" s="53"/>
      <c r="N16" s="54"/>
    </row>
    <row r="17" spans="3:14" x14ac:dyDescent="0.35">
      <c r="C17" s="31" t="s">
        <v>69</v>
      </c>
      <c r="D17" s="53" t="s">
        <v>88</v>
      </c>
      <c r="E17" s="53"/>
      <c r="F17" s="53"/>
      <c r="G17" s="53"/>
      <c r="H17" s="53"/>
      <c r="I17" s="53"/>
      <c r="J17" s="53"/>
      <c r="K17" s="53"/>
      <c r="L17" s="53"/>
      <c r="M17" s="53"/>
      <c r="N17" s="54"/>
    </row>
    <row r="18" spans="3:14" ht="48" customHeight="1" x14ac:dyDescent="0.35">
      <c r="C18" s="50"/>
      <c r="D18" s="58" t="s">
        <v>89</v>
      </c>
      <c r="E18" s="59"/>
      <c r="F18" s="59"/>
      <c r="G18" s="59"/>
      <c r="H18" s="59"/>
      <c r="I18" s="59"/>
      <c r="J18" s="59"/>
      <c r="K18" s="59"/>
      <c r="L18" s="59"/>
      <c r="M18" s="59"/>
      <c r="N18" s="60"/>
    </row>
    <row r="19" spans="3:14" x14ac:dyDescent="0.35">
      <c r="C19" s="20"/>
      <c r="D19" s="51"/>
      <c r="E19" s="51"/>
      <c r="F19" s="51"/>
      <c r="G19" s="51"/>
      <c r="H19" s="51"/>
      <c r="I19" s="51"/>
      <c r="J19" s="51"/>
      <c r="K19" s="51"/>
      <c r="L19" s="51"/>
      <c r="M19" s="51"/>
      <c r="N19" s="51"/>
    </row>
    <row r="20" spans="3:14" x14ac:dyDescent="0.35">
      <c r="C20" s="20"/>
      <c r="D20" s="51"/>
      <c r="E20" s="51"/>
      <c r="F20" s="51"/>
      <c r="G20" s="51"/>
      <c r="H20" s="51"/>
      <c r="I20" s="51"/>
      <c r="J20" s="51"/>
      <c r="K20" s="51"/>
      <c r="L20" s="51"/>
      <c r="M20" s="51"/>
      <c r="N20" s="51"/>
    </row>
    <row r="21" spans="3:14" x14ac:dyDescent="0.35">
      <c r="C21" s="20"/>
      <c r="D21" s="51"/>
      <c r="E21" s="51"/>
      <c r="F21" s="51"/>
      <c r="G21" s="51"/>
      <c r="H21" s="51"/>
      <c r="I21" s="51"/>
      <c r="J21" s="51"/>
      <c r="K21" s="51"/>
      <c r="L21" s="51"/>
      <c r="M21" s="51"/>
      <c r="N21" s="51"/>
    </row>
    <row r="22" spans="3:14" x14ac:dyDescent="0.35">
      <c r="C22" s="23"/>
      <c r="D22" s="23"/>
      <c r="E22" s="23"/>
      <c r="F22" s="23"/>
      <c r="G22" s="23"/>
      <c r="H22" s="23"/>
      <c r="I22" s="23"/>
      <c r="J22" s="23"/>
      <c r="K22" s="23"/>
      <c r="L22" s="23"/>
      <c r="M22" s="23"/>
      <c r="N22" s="23"/>
    </row>
  </sheetData>
  <mergeCells count="16">
    <mergeCell ref="D11:N11"/>
    <mergeCell ref="D12:N12"/>
    <mergeCell ref="C4:N4"/>
    <mergeCell ref="D5:N5"/>
    <mergeCell ref="C9:N9"/>
    <mergeCell ref="C8:N8"/>
    <mergeCell ref="D10:N10"/>
    <mergeCell ref="D20:N20"/>
    <mergeCell ref="D21:N21"/>
    <mergeCell ref="D19:N19"/>
    <mergeCell ref="D14:N14"/>
    <mergeCell ref="C13:N13"/>
    <mergeCell ref="D17:N17"/>
    <mergeCell ref="D15:N15"/>
    <mergeCell ref="D16:N16"/>
    <mergeCell ref="D18:N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116C7-A90B-41D1-B587-08FDA2757820}">
  <sheetPr>
    <tabColor theme="5" tint="0.39997558519241921"/>
  </sheetPr>
  <dimension ref="C2:Q17"/>
  <sheetViews>
    <sheetView tabSelected="1" zoomScale="90" zoomScaleNormal="90" workbookViewId="0">
      <pane ySplit="5" topLeftCell="A6" activePane="bottomLeft" state="frozen"/>
      <selection pane="bottomLeft" activeCell="D6" sqref="D6"/>
    </sheetView>
  </sheetViews>
  <sheetFormatPr defaultColWidth="8.453125" defaultRowHeight="14.5" outlineLevelRow="1" x14ac:dyDescent="0.35"/>
  <cols>
    <col min="1" max="1" width="9.7265625" style="10" customWidth="1"/>
    <col min="2" max="2" width="8.453125" style="10"/>
    <col min="3" max="3" width="43.7265625" style="13" customWidth="1"/>
    <col min="4" max="4" width="28.90625" style="13" bestFit="1" customWidth="1"/>
    <col min="5" max="5" width="17.1796875" style="10" customWidth="1"/>
    <col min="6" max="6" width="20.453125" style="10" customWidth="1"/>
    <col min="7" max="7" width="17.1796875" style="10" customWidth="1"/>
    <col min="8" max="11" width="16.1796875" style="9" customWidth="1"/>
    <col min="12" max="12" width="13.54296875" style="7" customWidth="1"/>
    <col min="13" max="13" width="3.453125" style="10" customWidth="1"/>
    <col min="14" max="16384" width="8.453125" style="10"/>
  </cols>
  <sheetData>
    <row r="2" spans="3:17" x14ac:dyDescent="0.35">
      <c r="C2" s="76" t="s">
        <v>65</v>
      </c>
      <c r="D2" s="77"/>
      <c r="E2" s="77"/>
      <c r="F2" s="77"/>
      <c r="G2" s="77"/>
      <c r="H2" s="77"/>
      <c r="I2" s="77"/>
      <c r="J2" s="77"/>
      <c r="K2" s="77"/>
      <c r="L2" s="77"/>
      <c r="M2" s="77"/>
      <c r="N2" s="77"/>
      <c r="O2" s="77"/>
      <c r="P2" s="77"/>
      <c r="Q2" s="78"/>
    </row>
    <row r="3" spans="3:17" ht="15" thickBot="1" x14ac:dyDescent="0.4"/>
    <row r="4" spans="3:17" x14ac:dyDescent="0.35">
      <c r="C4" s="75" t="s">
        <v>77</v>
      </c>
      <c r="D4" s="75" t="s">
        <v>92</v>
      </c>
      <c r="E4" s="33" t="s">
        <v>70</v>
      </c>
      <c r="F4" s="33" t="s">
        <v>71</v>
      </c>
      <c r="G4" s="33" t="s">
        <v>72</v>
      </c>
      <c r="H4" s="37" t="s">
        <v>75</v>
      </c>
      <c r="I4" s="33" t="s">
        <v>73</v>
      </c>
      <c r="J4" s="33" t="s">
        <v>74</v>
      </c>
      <c r="K4" s="37" t="s">
        <v>76</v>
      </c>
      <c r="L4" s="42"/>
    </row>
    <row r="5" spans="3:17" x14ac:dyDescent="0.35">
      <c r="C5" s="75"/>
      <c r="D5" s="75"/>
      <c r="E5" s="34">
        <v>2025</v>
      </c>
      <c r="F5" s="34">
        <v>2026</v>
      </c>
      <c r="G5" s="35">
        <v>2027</v>
      </c>
      <c r="H5" s="38"/>
      <c r="I5" s="46">
        <v>2028</v>
      </c>
      <c r="J5" s="46">
        <v>2029</v>
      </c>
      <c r="K5" s="38"/>
      <c r="L5" s="42"/>
    </row>
    <row r="6" spans="3:17" x14ac:dyDescent="0.35">
      <c r="C6" s="18" t="s">
        <v>81</v>
      </c>
      <c r="D6" s="18"/>
      <c r="E6" s="19">
        <f>SUM(E7:E8)</f>
        <v>100000</v>
      </c>
      <c r="F6" s="19">
        <f>SUM(F7:F8)</f>
        <v>100000</v>
      </c>
      <c r="G6" s="19">
        <f>SUM(G7:G8)</f>
        <v>20000</v>
      </c>
      <c r="H6" s="39">
        <f>SUM(E6:G6)</f>
        <v>220000</v>
      </c>
      <c r="I6" s="19">
        <f>SUM(I7:I8)</f>
        <v>50000</v>
      </c>
      <c r="J6" s="19">
        <f>SUM(J7:J8)</f>
        <v>25000</v>
      </c>
      <c r="K6" s="39">
        <f>SUM(E6:G6, I6:J6)</f>
        <v>295000</v>
      </c>
      <c r="L6" s="43" t="s">
        <v>61</v>
      </c>
    </row>
    <row r="7" spans="3:17" x14ac:dyDescent="0.35">
      <c r="C7" s="11" t="s">
        <v>90</v>
      </c>
      <c r="D7" s="11" t="s">
        <v>91</v>
      </c>
      <c r="E7" s="12">
        <v>100000</v>
      </c>
      <c r="F7" s="12">
        <v>100000</v>
      </c>
      <c r="G7" s="12">
        <v>20000</v>
      </c>
      <c r="H7" s="40"/>
      <c r="I7" s="12">
        <v>50000</v>
      </c>
      <c r="J7" s="12">
        <v>25000</v>
      </c>
      <c r="K7" s="40"/>
      <c r="L7" s="32"/>
    </row>
    <row r="8" spans="3:17" outlineLevel="1" x14ac:dyDescent="0.35">
      <c r="C8" s="11"/>
      <c r="D8" s="11"/>
      <c r="E8" s="12"/>
      <c r="F8" s="12"/>
      <c r="G8" s="16"/>
      <c r="H8" s="40"/>
      <c r="I8" s="12"/>
      <c r="J8" s="12"/>
      <c r="K8" s="40"/>
      <c r="L8" s="43"/>
    </row>
    <row r="9" spans="3:17" x14ac:dyDescent="0.35">
      <c r="C9" s="18" t="s">
        <v>82</v>
      </c>
      <c r="D9" s="18"/>
      <c r="E9" s="19">
        <f>SUM(E10:E10)</f>
        <v>100000</v>
      </c>
      <c r="F9" s="19">
        <f>SUM(F10:F10)</f>
        <v>100000</v>
      </c>
      <c r="G9" s="19">
        <f>SUM(G10:G10)</f>
        <v>0</v>
      </c>
      <c r="H9" s="39">
        <f>SUM(E9:G9)</f>
        <v>200000</v>
      </c>
      <c r="I9" s="19">
        <f>SUM(I10:I10)</f>
        <v>100000</v>
      </c>
      <c r="J9" s="19">
        <f>SUM(J10:J10)</f>
        <v>100000</v>
      </c>
      <c r="K9" s="39">
        <f>SUM(E9:G9, I9:J9)</f>
        <v>400000</v>
      </c>
      <c r="L9" s="43"/>
    </row>
    <row r="10" spans="3:17" outlineLevel="1" x14ac:dyDescent="0.35">
      <c r="C10" s="11" t="s">
        <v>90</v>
      </c>
      <c r="D10" s="11" t="s">
        <v>91</v>
      </c>
      <c r="E10" s="12">
        <v>100000</v>
      </c>
      <c r="F10" s="12">
        <v>100000</v>
      </c>
      <c r="G10" s="12"/>
      <c r="H10" s="40"/>
      <c r="I10" s="12">
        <v>100000</v>
      </c>
      <c r="J10" s="12">
        <v>100000</v>
      </c>
      <c r="K10" s="40"/>
      <c r="L10" s="43" t="s">
        <v>61</v>
      </c>
    </row>
    <row r="11" spans="3:17" outlineLevel="1" x14ac:dyDescent="0.35">
      <c r="C11" s="10"/>
      <c r="D11" s="10"/>
      <c r="E11" s="12"/>
      <c r="F11" s="12"/>
      <c r="G11" s="12"/>
      <c r="H11" s="40"/>
      <c r="I11" s="12"/>
      <c r="J11" s="12"/>
      <c r="K11" s="40"/>
      <c r="L11" s="32"/>
    </row>
    <row r="12" spans="3:17" x14ac:dyDescent="0.35">
      <c r="C12" s="18" t="s">
        <v>83</v>
      </c>
      <c r="D12" s="18"/>
      <c r="E12" s="17">
        <f>SUM(E13:E14)</f>
        <v>162000</v>
      </c>
      <c r="F12" s="17">
        <f>SUM(F13:F14)</f>
        <v>300000</v>
      </c>
      <c r="G12" s="17">
        <f>SUM(G13:G14)</f>
        <v>0</v>
      </c>
      <c r="H12" s="39">
        <f>SUM(E12:G12)</f>
        <v>462000</v>
      </c>
      <c r="I12" s="17">
        <f>SUM(I13:I14)</f>
        <v>0</v>
      </c>
      <c r="J12" s="17">
        <f>SUM(J13:J14)</f>
        <v>0</v>
      </c>
      <c r="K12" s="39">
        <f>SUM(E12:G12, I12:J12)</f>
        <v>462000</v>
      </c>
      <c r="L12" s="43"/>
    </row>
    <row r="13" spans="3:17" outlineLevel="1" x14ac:dyDescent="0.35">
      <c r="C13" s="11" t="s">
        <v>90</v>
      </c>
      <c r="D13" s="11" t="s">
        <v>91</v>
      </c>
      <c r="E13" s="12">
        <v>162000</v>
      </c>
      <c r="F13" s="12">
        <v>300000</v>
      </c>
      <c r="G13" s="12">
        <v>0</v>
      </c>
      <c r="H13" s="40"/>
      <c r="I13" s="12">
        <v>0</v>
      </c>
      <c r="J13" s="12">
        <v>0</v>
      </c>
      <c r="K13" s="40"/>
      <c r="L13" s="43" t="s">
        <v>61</v>
      </c>
    </row>
    <row r="14" spans="3:17" ht="15" outlineLevel="1" thickBot="1" x14ac:dyDescent="0.4">
      <c r="C14" s="11"/>
      <c r="D14" s="11"/>
      <c r="E14" s="12"/>
      <c r="F14" s="12"/>
      <c r="G14" s="12"/>
      <c r="H14" s="40"/>
      <c r="I14" s="12"/>
      <c r="J14" s="12"/>
      <c r="K14" s="40"/>
      <c r="L14" s="43"/>
    </row>
    <row r="15" spans="3:17" ht="15.5" thickTop="1" thickBot="1" x14ac:dyDescent="0.4">
      <c r="C15" s="8" t="s">
        <v>22</v>
      </c>
      <c r="D15" s="8"/>
      <c r="E15" s="15"/>
      <c r="F15" s="15"/>
      <c r="G15" s="15"/>
      <c r="H15" s="41"/>
      <c r="I15" s="15"/>
      <c r="J15" s="15"/>
      <c r="K15" s="41"/>
      <c r="L15" s="42"/>
    </row>
    <row r="16" spans="3:17" ht="15.5" thickTop="1" thickBot="1" x14ac:dyDescent="0.4">
      <c r="C16" s="8" t="s">
        <v>23</v>
      </c>
      <c r="D16" s="8"/>
      <c r="E16" s="47"/>
      <c r="F16" s="47"/>
      <c r="G16" s="47"/>
      <c r="H16" s="48">
        <f xml:space="preserve"> SUM(H6, H9, H12)</f>
        <v>882000</v>
      </c>
      <c r="I16" s="47"/>
      <c r="J16" s="47"/>
      <c r="K16" s="48">
        <f xml:space="preserve"> SUM(K6, K9, K12)</f>
        <v>1157000</v>
      </c>
      <c r="L16" s="44" t="s">
        <v>61</v>
      </c>
    </row>
    <row r="17" spans="5:11" ht="15" thickTop="1" x14ac:dyDescent="0.35">
      <c r="E17" s="14"/>
      <c r="F17" s="14"/>
      <c r="G17" s="14"/>
      <c r="H17" s="36"/>
      <c r="I17" s="36"/>
      <c r="J17" s="36"/>
      <c r="K17" s="36"/>
    </row>
  </sheetData>
  <mergeCells count="3">
    <mergeCell ref="C4:C5"/>
    <mergeCell ref="C2:Q2"/>
    <mergeCell ref="D4:D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4B01-E788-4FB7-BC38-73E4455DFD67}">
  <sheetPr codeName="Sheet24"/>
  <dimension ref="A1:A28"/>
  <sheetViews>
    <sheetView zoomScale="139" workbookViewId="0">
      <selection activeCell="D9" sqref="D9"/>
    </sheetView>
  </sheetViews>
  <sheetFormatPr defaultColWidth="8.453125" defaultRowHeight="14.5" x14ac:dyDescent="0.35"/>
  <cols>
    <col min="1" max="1" width="69.453125" customWidth="1"/>
  </cols>
  <sheetData>
    <row r="1" spans="1:1" x14ac:dyDescent="0.35">
      <c r="A1" t="s">
        <v>0</v>
      </c>
    </row>
    <row r="2" spans="1:1" x14ac:dyDescent="0.35">
      <c r="A2" t="s">
        <v>2</v>
      </c>
    </row>
    <row r="3" spans="1:1" x14ac:dyDescent="0.35">
      <c r="A3" t="s">
        <v>1</v>
      </c>
    </row>
    <row r="4" spans="1:1" x14ac:dyDescent="0.35">
      <c r="A4" t="s">
        <v>3</v>
      </c>
    </row>
    <row r="5" spans="1:1" x14ac:dyDescent="0.35">
      <c r="A5" t="s">
        <v>4</v>
      </c>
    </row>
    <row r="6" spans="1:1" x14ac:dyDescent="0.35">
      <c r="A6" t="s">
        <v>9</v>
      </c>
    </row>
    <row r="7" spans="1:1" x14ac:dyDescent="0.35">
      <c r="A7" t="s">
        <v>14</v>
      </c>
    </row>
    <row r="8" spans="1:1" x14ac:dyDescent="0.35">
      <c r="A8" t="s">
        <v>15</v>
      </c>
    </row>
    <row r="9" spans="1:1" x14ac:dyDescent="0.35">
      <c r="A9" t="s">
        <v>5</v>
      </c>
    </row>
    <row r="10" spans="1:1" x14ac:dyDescent="0.35">
      <c r="A10" t="s">
        <v>6</v>
      </c>
    </row>
    <row r="11" spans="1:1" x14ac:dyDescent="0.35">
      <c r="A11" t="s">
        <v>7</v>
      </c>
    </row>
    <row r="12" spans="1:1" x14ac:dyDescent="0.35">
      <c r="A12" t="s">
        <v>8</v>
      </c>
    </row>
    <row r="13" spans="1:1" x14ac:dyDescent="0.35">
      <c r="A13" t="s">
        <v>10</v>
      </c>
    </row>
    <row r="14" spans="1:1" x14ac:dyDescent="0.35">
      <c r="A14" t="s">
        <v>11</v>
      </c>
    </row>
    <row r="15" spans="1:1" x14ac:dyDescent="0.35">
      <c r="A15" t="s">
        <v>58</v>
      </c>
    </row>
    <row r="16" spans="1:1" x14ac:dyDescent="0.35">
      <c r="A16" t="s">
        <v>16</v>
      </c>
    </row>
    <row r="17" spans="1:1" x14ac:dyDescent="0.35">
      <c r="A17" t="s">
        <v>11</v>
      </c>
    </row>
    <row r="18" spans="1:1" x14ac:dyDescent="0.35">
      <c r="A18" t="s">
        <v>17</v>
      </c>
    </row>
    <row r="19" spans="1:1" x14ac:dyDescent="0.35">
      <c r="A19" t="s">
        <v>18</v>
      </c>
    </row>
    <row r="20" spans="1:1" x14ac:dyDescent="0.35">
      <c r="A20" t="s">
        <v>12</v>
      </c>
    </row>
    <row r="21" spans="1:1" x14ac:dyDescent="0.35">
      <c r="A21" t="s">
        <v>13</v>
      </c>
    </row>
    <row r="22" spans="1:1" x14ac:dyDescent="0.35">
      <c r="A22" t="s">
        <v>59</v>
      </c>
    </row>
    <row r="23" spans="1:1" x14ac:dyDescent="0.35">
      <c r="A23" t="s">
        <v>60</v>
      </c>
    </row>
    <row r="24" spans="1:1" x14ac:dyDescent="0.35">
      <c r="A24" t="s">
        <v>19</v>
      </c>
    </row>
    <row r="25" spans="1:1" x14ac:dyDescent="0.35">
      <c r="A25" t="s">
        <v>20</v>
      </c>
    </row>
    <row r="26" spans="1:1" x14ac:dyDescent="0.35">
      <c r="A26" t="s">
        <v>21</v>
      </c>
    </row>
    <row r="27" spans="1:1" x14ac:dyDescent="0.35">
      <c r="A27" t="s">
        <v>24</v>
      </c>
    </row>
    <row r="28" spans="1:1" x14ac:dyDescent="0.35">
      <c r="A28" t="s">
        <v>16</v>
      </c>
    </row>
  </sheetData>
  <dataValidations count="1">
    <dataValidation type="list" allowBlank="1" showInputMessage="1" showErrorMessage="1" sqref="A28" xr:uid="{9633CA6E-2EC5-42AF-B257-089A8D404236}">
      <formula1>$A:$A</formula1>
    </dataValidation>
  </dataValidations>
  <pageMargins left="0.7" right="0.7" top="0.75" bottom="0.75" header="0.3" footer="0.3"/>
  <pageSetup paperSize="9"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164F-0BF6-410F-9E22-21E4F7AD5AC0}">
  <sheetPr codeName="Sheet20"/>
  <dimension ref="A1:E26"/>
  <sheetViews>
    <sheetView workbookViewId="0"/>
  </sheetViews>
  <sheetFormatPr defaultColWidth="8.453125" defaultRowHeight="14.5" x14ac:dyDescent="0.35"/>
  <cols>
    <col min="1" max="1" width="15.453125" customWidth="1"/>
    <col min="2" max="5" width="32.453125" customWidth="1"/>
  </cols>
  <sheetData>
    <row r="1" spans="1:5" ht="15" thickBot="1" x14ac:dyDescent="0.4">
      <c r="A1" s="1" t="s">
        <v>35</v>
      </c>
      <c r="B1" s="1" t="s">
        <v>36</v>
      </c>
      <c r="C1" s="1" t="s">
        <v>25</v>
      </c>
      <c r="D1" s="1" t="s">
        <v>37</v>
      </c>
      <c r="E1" s="1" t="s">
        <v>38</v>
      </c>
    </row>
    <row r="2" spans="1:5" ht="15" thickBot="1" x14ac:dyDescent="0.4">
      <c r="A2" s="79" t="s">
        <v>39</v>
      </c>
      <c r="B2" s="2" t="s">
        <v>40</v>
      </c>
      <c r="C2" s="3" t="s">
        <v>41</v>
      </c>
      <c r="D2" s="4" t="s">
        <v>26</v>
      </c>
      <c r="E2" s="4">
        <v>11</v>
      </c>
    </row>
    <row r="3" spans="1:5" ht="15" thickBot="1" x14ac:dyDescent="0.4">
      <c r="A3" s="81"/>
      <c r="B3" s="2" t="s">
        <v>42</v>
      </c>
      <c r="C3" s="3" t="s">
        <v>27</v>
      </c>
      <c r="D3" s="4" t="s">
        <v>26</v>
      </c>
      <c r="E3" s="4">
        <v>33</v>
      </c>
    </row>
    <row r="4" spans="1:5" ht="15" thickBot="1" x14ac:dyDescent="0.4">
      <c r="A4" s="81"/>
      <c r="B4" s="2" t="s">
        <v>43</v>
      </c>
      <c r="C4" s="3" t="s">
        <v>28</v>
      </c>
      <c r="D4" s="4" t="s">
        <v>26</v>
      </c>
      <c r="E4" s="4">
        <v>55</v>
      </c>
    </row>
    <row r="5" spans="1:5" ht="15" thickBot="1" x14ac:dyDescent="0.4">
      <c r="A5" s="80"/>
      <c r="B5" s="5" t="s">
        <v>44</v>
      </c>
      <c r="C5" s="3" t="s">
        <v>34</v>
      </c>
      <c r="D5" s="4" t="s">
        <v>26</v>
      </c>
      <c r="E5" s="4">
        <v>55</v>
      </c>
    </row>
    <row r="6" spans="1:5" ht="15" thickBot="1" x14ac:dyDescent="0.4">
      <c r="A6" s="79" t="s">
        <v>45</v>
      </c>
      <c r="B6" s="2" t="s">
        <v>46</v>
      </c>
      <c r="C6" s="3" t="s">
        <v>28</v>
      </c>
      <c r="D6" s="4" t="s">
        <v>26</v>
      </c>
      <c r="E6" s="4">
        <v>33</v>
      </c>
    </row>
    <row r="7" spans="1:5" ht="15" thickBot="1" x14ac:dyDescent="0.4">
      <c r="A7" s="81"/>
      <c r="B7" s="2" t="s">
        <v>47</v>
      </c>
      <c r="C7" s="3" t="s">
        <v>32</v>
      </c>
      <c r="D7" s="4" t="s">
        <v>26</v>
      </c>
      <c r="E7" s="4">
        <v>55</v>
      </c>
    </row>
    <row r="8" spans="1:5" ht="15" thickBot="1" x14ac:dyDescent="0.4">
      <c r="A8" s="81"/>
      <c r="B8" s="5" t="s">
        <v>44</v>
      </c>
      <c r="C8" s="3" t="s">
        <v>33</v>
      </c>
      <c r="D8" s="4" t="s">
        <v>26</v>
      </c>
      <c r="E8" s="4">
        <v>50</v>
      </c>
    </row>
    <row r="9" spans="1:5" ht="15" thickBot="1" x14ac:dyDescent="0.4">
      <c r="A9" s="80"/>
      <c r="B9" s="5" t="s">
        <v>44</v>
      </c>
      <c r="C9" s="3" t="s">
        <v>33</v>
      </c>
      <c r="D9" s="4" t="s">
        <v>26</v>
      </c>
      <c r="E9" s="4">
        <v>50</v>
      </c>
    </row>
    <row r="10" spans="1:5" ht="15" thickBot="1" x14ac:dyDescent="0.4">
      <c r="A10" s="79" t="s">
        <v>39</v>
      </c>
      <c r="B10" s="2" t="s">
        <v>48</v>
      </c>
      <c r="C10" s="3" t="s">
        <v>33</v>
      </c>
      <c r="D10" s="4" t="s">
        <v>26</v>
      </c>
      <c r="E10" s="4">
        <v>55</v>
      </c>
    </row>
    <row r="11" spans="1:5" ht="15" thickBot="1" x14ac:dyDescent="0.4">
      <c r="A11" s="81"/>
      <c r="B11" s="5" t="s">
        <v>44</v>
      </c>
      <c r="C11" s="3" t="s">
        <v>33</v>
      </c>
      <c r="D11" s="4" t="s">
        <v>26</v>
      </c>
      <c r="E11" s="4">
        <v>55</v>
      </c>
    </row>
    <row r="12" spans="1:5" ht="15" thickBot="1" x14ac:dyDescent="0.4">
      <c r="A12" s="80"/>
      <c r="B12" s="5" t="s">
        <v>44</v>
      </c>
      <c r="C12" s="3" t="s">
        <v>32</v>
      </c>
      <c r="D12" s="4" t="s">
        <v>26</v>
      </c>
      <c r="E12" s="4">
        <v>45</v>
      </c>
    </row>
    <row r="13" spans="1:5" ht="15" thickBot="1" x14ac:dyDescent="0.4">
      <c r="A13" s="79" t="s">
        <v>49</v>
      </c>
      <c r="B13" s="3" t="s">
        <v>50</v>
      </c>
      <c r="C13" s="3" t="s">
        <v>30</v>
      </c>
      <c r="D13" s="4" t="s">
        <v>26</v>
      </c>
      <c r="E13" s="4">
        <v>40</v>
      </c>
    </row>
    <row r="14" spans="1:5" ht="15" thickBot="1" x14ac:dyDescent="0.4">
      <c r="A14" s="80"/>
      <c r="B14" s="5" t="s">
        <v>44</v>
      </c>
      <c r="C14" s="3" t="s">
        <v>32</v>
      </c>
      <c r="D14" s="4" t="s">
        <v>26</v>
      </c>
      <c r="E14" s="4">
        <v>30</v>
      </c>
    </row>
    <row r="15" spans="1:5" ht="15" thickBot="1" x14ac:dyDescent="0.4">
      <c r="A15" s="79" t="s">
        <v>39</v>
      </c>
      <c r="B15" s="3" t="s">
        <v>51</v>
      </c>
      <c r="C15" s="3" t="s">
        <v>28</v>
      </c>
      <c r="D15" s="4" t="s">
        <v>26</v>
      </c>
      <c r="E15" s="4">
        <v>22</v>
      </c>
    </row>
    <row r="16" spans="1:5" ht="15" thickBot="1" x14ac:dyDescent="0.4">
      <c r="A16" s="80"/>
      <c r="B16" s="5" t="s">
        <v>44</v>
      </c>
      <c r="C16" s="3" t="s">
        <v>32</v>
      </c>
      <c r="D16" s="4" t="s">
        <v>26</v>
      </c>
      <c r="E16" s="4">
        <v>55</v>
      </c>
    </row>
    <row r="17" spans="1:5" ht="15" thickBot="1" x14ac:dyDescent="0.4">
      <c r="A17" s="79" t="s">
        <v>52</v>
      </c>
      <c r="B17" s="5" t="s">
        <v>44</v>
      </c>
      <c r="C17" s="3" t="s">
        <v>28</v>
      </c>
      <c r="D17" s="4" t="s">
        <v>26</v>
      </c>
      <c r="E17" s="4">
        <v>55</v>
      </c>
    </row>
    <row r="18" spans="1:5" ht="15" thickBot="1" x14ac:dyDescent="0.4">
      <c r="A18" s="80"/>
      <c r="B18" s="5" t="s">
        <v>44</v>
      </c>
      <c r="C18" s="3" t="s">
        <v>33</v>
      </c>
      <c r="D18" s="4" t="s">
        <v>26</v>
      </c>
      <c r="E18" s="4">
        <v>21</v>
      </c>
    </row>
    <row r="19" spans="1:5" ht="15" thickBot="1" x14ac:dyDescent="0.4">
      <c r="A19" s="79" t="s">
        <v>29</v>
      </c>
      <c r="B19" s="3" t="s">
        <v>53</v>
      </c>
      <c r="C19" s="3" t="s">
        <v>30</v>
      </c>
      <c r="D19" s="4" t="s">
        <v>29</v>
      </c>
      <c r="E19" s="4">
        <v>55</v>
      </c>
    </row>
    <row r="20" spans="1:5" ht="15" thickBot="1" x14ac:dyDescent="0.4">
      <c r="A20" s="80"/>
      <c r="B20" s="5" t="s">
        <v>44</v>
      </c>
      <c r="C20" s="3" t="s">
        <v>32</v>
      </c>
      <c r="D20" s="4" t="s">
        <v>29</v>
      </c>
      <c r="E20" s="4">
        <v>25</v>
      </c>
    </row>
    <row r="21" spans="1:5" ht="15" thickBot="1" x14ac:dyDescent="0.4">
      <c r="A21" s="79" t="s">
        <v>54</v>
      </c>
      <c r="B21" s="2" t="s">
        <v>55</v>
      </c>
      <c r="C21" s="3" t="s">
        <v>30</v>
      </c>
      <c r="D21" s="4" t="s">
        <v>54</v>
      </c>
      <c r="E21" s="4">
        <v>38.5</v>
      </c>
    </row>
    <row r="22" spans="1:5" ht="15" thickBot="1" x14ac:dyDescent="0.4">
      <c r="A22" s="81"/>
      <c r="B22" s="3" t="s">
        <v>56</v>
      </c>
      <c r="C22" s="3" t="s">
        <v>32</v>
      </c>
      <c r="D22" s="4" t="s">
        <v>54</v>
      </c>
      <c r="E22" s="4">
        <v>55</v>
      </c>
    </row>
    <row r="23" spans="1:5" ht="15" thickBot="1" x14ac:dyDescent="0.4">
      <c r="A23" s="80"/>
      <c r="B23" s="5" t="s">
        <v>44</v>
      </c>
      <c r="C23" s="3" t="s">
        <v>32</v>
      </c>
      <c r="D23" s="4" t="s">
        <v>54</v>
      </c>
      <c r="E23" s="4">
        <v>50</v>
      </c>
    </row>
    <row r="24" spans="1:5" ht="15" thickBot="1" x14ac:dyDescent="0.4">
      <c r="A24" s="79" t="s">
        <v>57</v>
      </c>
      <c r="B24" s="5" t="s">
        <v>44</v>
      </c>
      <c r="C24" s="3" t="s">
        <v>32</v>
      </c>
      <c r="D24" s="4" t="s">
        <v>57</v>
      </c>
      <c r="E24" s="4">
        <v>50</v>
      </c>
    </row>
    <row r="25" spans="1:5" ht="15" thickBot="1" x14ac:dyDescent="0.4">
      <c r="A25" s="80"/>
      <c r="B25" s="5" t="s">
        <v>44</v>
      </c>
      <c r="C25" s="3" t="s">
        <v>30</v>
      </c>
      <c r="D25" s="4" t="s">
        <v>57</v>
      </c>
      <c r="E25" s="4">
        <v>50</v>
      </c>
    </row>
    <row r="26" spans="1:5" ht="15" thickBot="1" x14ac:dyDescent="0.4">
      <c r="A26" s="6" t="s">
        <v>31</v>
      </c>
      <c r="B26" s="5" t="s">
        <v>44</v>
      </c>
      <c r="C26" s="3" t="s">
        <v>32</v>
      </c>
      <c r="D26" s="4" t="s">
        <v>31</v>
      </c>
      <c r="E26" s="4">
        <v>33</v>
      </c>
    </row>
  </sheetData>
  <mergeCells count="9">
    <mergeCell ref="A19:A20"/>
    <mergeCell ref="A21:A23"/>
    <mergeCell ref="A24:A25"/>
    <mergeCell ref="A2:A5"/>
    <mergeCell ref="A6:A9"/>
    <mergeCell ref="A10:A12"/>
    <mergeCell ref="A13:A14"/>
    <mergeCell ref="A15:A16"/>
    <mergeCell ref="A17:A18"/>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01FB1C6832D1418D9BE5B2ECA9C489" ma:contentTypeVersion="18" ma:contentTypeDescription="Create a new document." ma:contentTypeScope="" ma:versionID="8e01885dd8fdb52742a275724111950f">
  <xsd:schema xmlns:xsd="http://www.w3.org/2001/XMLSchema" xmlns:xs="http://www.w3.org/2001/XMLSchema" xmlns:p="http://schemas.microsoft.com/office/2006/metadata/properties" xmlns:ns2="0aa52604-0858-4d77-b8b5-ad9d06681b55" xmlns:ns3="297552ee-b988-4fbe-8425-3a64b54dae2c" targetNamespace="http://schemas.microsoft.com/office/2006/metadata/properties" ma:root="true" ma:fieldsID="b9f67311eb05abcdf18132269dba6363" ns2:_="" ns3:_="">
    <xsd:import namespace="0aa52604-0858-4d77-b8b5-ad9d06681b55"/>
    <xsd:import namespace="297552ee-b988-4fbe-8425-3a64b54dae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52604-0858-4d77-b8b5-ad9d0668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552ee-b988-4fbe-8425-3a64b54dae2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fb5a53b-5932-48f9-b2a9-78dd77e288ad}" ma:internalName="TaxCatchAll" ma:showField="CatchAllData" ma:web="297552ee-b988-4fbe-8425-3a64b54dae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97552ee-b988-4fbe-8425-3a64b54dae2c">
      <UserInfo>
        <DisplayName>Gupta, Shallu</DisplayName>
        <AccountId>10</AccountId>
        <AccountType/>
      </UserInfo>
    </SharedWithUsers>
    <lcf76f155ced4ddcb4097134ff3c332f xmlns="0aa52604-0858-4d77-b8b5-ad9d06681b55">
      <Terms xmlns="http://schemas.microsoft.com/office/infopath/2007/PartnerControls"/>
    </lcf76f155ced4ddcb4097134ff3c332f>
    <TaxCatchAll xmlns="297552ee-b988-4fbe-8425-3a64b54dae2c" xsi:nil="true"/>
  </documentManagement>
</p:properties>
</file>

<file path=customXml/itemProps1.xml><?xml version="1.0" encoding="utf-8"?>
<ds:datastoreItem xmlns:ds="http://schemas.openxmlformats.org/officeDocument/2006/customXml" ds:itemID="{46A78D36-D5A9-4E59-8C1A-6CC074A0A7E8}">
  <ds:schemaRefs>
    <ds:schemaRef ds:uri="http://schemas.microsoft.com/sharepoint/v3/contenttype/forms"/>
  </ds:schemaRefs>
</ds:datastoreItem>
</file>

<file path=customXml/itemProps2.xml><?xml version="1.0" encoding="utf-8"?>
<ds:datastoreItem xmlns:ds="http://schemas.openxmlformats.org/officeDocument/2006/customXml" ds:itemID="{DCB65CD0-BDA6-4F38-BD44-D39A1AFFEE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52604-0858-4d77-b8b5-ad9d06681b55"/>
    <ds:schemaRef ds:uri="297552ee-b988-4fbe-8425-3a64b54dae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761F76-D7F9-4736-BF65-2E8A60232E7D}">
  <ds:schemaRef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297552ee-b988-4fbe-8425-3a64b54dae2c"/>
    <ds:schemaRef ds:uri="0aa52604-0858-4d77-b8b5-ad9d06681b5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Usability Guide</vt:lpstr>
      <vt:lpstr>Commercials Template</vt:lpstr>
      <vt:lpstr>Sub-Domains</vt:lpstr>
      <vt:lpstr>Sheet1</vt:lpstr>
      <vt:lpstr>SubDomains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garetlewis</dc:creator>
  <cp:keywords/>
  <dc:description/>
  <cp:lastModifiedBy>Murray, Peter</cp:lastModifiedBy>
  <cp:revision/>
  <dcterms:created xsi:type="dcterms:W3CDTF">2023-01-17T16:49:43Z</dcterms:created>
  <dcterms:modified xsi:type="dcterms:W3CDTF">2024-09-20T08:53:45Z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2023-01-17T16:49:44Z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0386a289-8cce-4f41-9775-6c9a802fbe1f</vt:lpwstr>
  </property>
  <property fmtid="{D5CDD505-2E9C-101B-9397-08002B2CF9AE}" pid="8" name="MSIP_Label_ea60d57e-af5b-4752-ac57-3e4f28ca11dc_ContentBits">
    <vt:lpwstr>0</vt:lpwstr>
  </property>
  <property fmtid="{D5CDD505-2E9C-101B-9397-08002B2CF9AE}" pid="9" name="ContentTypeId">
    <vt:lpwstr>0x0101002A01FB1C6832D1418D9BE5B2ECA9C489</vt:lpwstr>
  </property>
  <property fmtid="{D5CDD505-2E9C-101B-9397-08002B2CF9AE}" pid="10" name="MediaServiceImageTags">
    <vt:lpwstr/>
  </property>
  <property fmtid="{D5CDD505-2E9C-101B-9397-08002B2CF9AE}" pid="11" name="MSIP_Label_b41c0bc7-c6be-49cd-a7d8-05e4908a7b56_Enabled">
    <vt:lpwstr>true</vt:lpwstr>
  </property>
  <property fmtid="{D5CDD505-2E9C-101B-9397-08002B2CF9AE}" pid="12" name="MSIP_Label_b41c0bc7-c6be-49cd-a7d8-05e4908a7b56_SetDate">
    <vt:lpwstr>2023-08-14T19:52:14Z</vt:lpwstr>
  </property>
  <property fmtid="{D5CDD505-2E9C-101B-9397-08002B2CF9AE}" pid="13" name="MSIP_Label_b41c0bc7-c6be-49cd-a7d8-05e4908a7b56_Method">
    <vt:lpwstr>Privileged</vt:lpwstr>
  </property>
  <property fmtid="{D5CDD505-2E9C-101B-9397-08002B2CF9AE}" pid="14" name="MSIP_Label_b41c0bc7-c6be-49cd-a7d8-05e4908a7b56_Name">
    <vt:lpwstr>Internal</vt:lpwstr>
  </property>
  <property fmtid="{D5CDD505-2E9C-101B-9397-08002B2CF9AE}" pid="15" name="MSIP_Label_b41c0bc7-c6be-49cd-a7d8-05e4908a7b56_SiteId">
    <vt:lpwstr>4cbfea0a-b872-47f0-b51c-1c64953c3f0b</vt:lpwstr>
  </property>
  <property fmtid="{D5CDD505-2E9C-101B-9397-08002B2CF9AE}" pid="16" name="MSIP_Label_b41c0bc7-c6be-49cd-a7d8-05e4908a7b56_ActionId">
    <vt:lpwstr>d32fcba3-759c-40c6-874e-17b434247402</vt:lpwstr>
  </property>
  <property fmtid="{D5CDD505-2E9C-101B-9397-08002B2CF9AE}" pid="17" name="MSIP_Label_b41c0bc7-c6be-49cd-a7d8-05e4908a7b56_ContentBits">
    <vt:lpwstr>0</vt:lpwstr>
  </property>
</Properties>
</file>